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https://cesisgov-my.sharepoint.com/personal/maija_klimovica_cesis_lv/Documents/VISS/Darbvirsma/"/>
    </mc:Choice>
  </mc:AlternateContent>
  <xr:revisionPtr revIDLastSave="298" documentId="8_{1F77A28C-85D7-454E-9752-10AAB93FED15}" xr6:coauthVersionLast="47" xr6:coauthVersionMax="47" xr10:uidLastSave="{7C048CC9-453D-45A4-B062-DAA916FEFFB5}"/>
  <bookViews>
    <workbookView xWindow="-108" yWindow="-108" windowWidth="23256" windowHeight="12456" xr2:uid="{00000000-000D-0000-FFFF-FFFF00000000}"/>
  </bookViews>
  <sheets>
    <sheet name="Iepirkumu_plans" sheetId="3" r:id="rId1"/>
  </sheets>
  <definedNames>
    <definedName name="_xlnm._FilterDatabase" localSheetId="0" hidden="1">Iepirkumu_plans!$A$1:$J$90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0" i="3" l="1"/>
</calcChain>
</file>

<file path=xl/sharedStrings.xml><?xml version="1.0" encoding="utf-8"?>
<sst xmlns="http://schemas.openxmlformats.org/spreadsheetml/2006/main" count="690" uniqueCount="328">
  <si>
    <t xml:space="preserve">Cēsu novada Centrālās administrācijas iepirkumu un cenu aptauju plāns 2025.gadam </t>
  </si>
  <si>
    <t>Nr.p.k.</t>
  </si>
  <si>
    <t>Plānotais iepirkuma priekšmets</t>
  </si>
  <si>
    <t>Plānotā līgumcena bez PVN</t>
  </si>
  <si>
    <t>Iepirkuma veikšanas kārtība, statuss</t>
  </si>
  <si>
    <t>Līguma kopējais darbības termiņš</t>
  </si>
  <si>
    <t>Iepirkuma priekšmeta veids (pakalpojumi, piegāde, būvdarbi)</t>
  </si>
  <si>
    <t>CPV kods</t>
  </si>
  <si>
    <t>Par iepirkuma virzību atbildīgā pārvalde</t>
  </si>
  <si>
    <t>Tehniskās specifikācijas izstrādes datums</t>
  </si>
  <si>
    <t>Tehniskās specifikācijas izstrādātājs/atbildīgais darbinieks</t>
  </si>
  <si>
    <t>JANVĀRIS</t>
  </si>
  <si>
    <t>Pakalpojums</t>
  </si>
  <si>
    <t>Cēsu Digitālais centrs</t>
  </si>
  <si>
    <t>4 mēneši</t>
  </si>
  <si>
    <t>Būvdarbi</t>
  </si>
  <si>
    <t>Īpašumu apsaimniekošanas pārvaldes Cēsu novada infrastruktūras pārvaldības nodaļa</t>
  </si>
  <si>
    <t>Vladimirs Kalandāros</t>
  </si>
  <si>
    <t>3 mēneši</t>
  </si>
  <si>
    <t>Attīstības pārvaldes Projektu ieviešanas un uzraudzības nodaļa</t>
  </si>
  <si>
    <t>Salvis Krūmiņš</t>
  </si>
  <si>
    <t>12 mēneši</t>
  </si>
  <si>
    <t>1 mēnesis</t>
  </si>
  <si>
    <t>79341400-0, Reklāmas kampaņu pakalpojumi</t>
  </si>
  <si>
    <t>FEBRUĀRIS</t>
  </si>
  <si>
    <t>Ceļa caurtekas atjaunošana Tālavas ielā, Cēsīs</t>
  </si>
  <si>
    <t>Atklāts konkurss</t>
  </si>
  <si>
    <t>45200000-9, Pilnīgas vai daļējas izbūves darbi un inženiertehniskie darbi</t>
  </si>
  <si>
    <t>12.02.2025.</t>
  </si>
  <si>
    <t>Arturs Antonovs</t>
  </si>
  <si>
    <t>Cēsu Valsts ģimnāzijas un Cēsu pilsētas Pastariņa sākumskolas jumta seguma un konstrukciju daļēja atjaunošana</t>
  </si>
  <si>
    <t>66940,5; 62522,00; kopā 129 462,50</t>
  </si>
  <si>
    <t>Atklāts konkurss****</t>
  </si>
  <si>
    <t>45260000-7, Jumtu klāšanas darbi un citi amatspecifiski celtniecības darbi</t>
  </si>
  <si>
    <t>10.02.2025.</t>
  </si>
  <si>
    <t>2 mēneši</t>
  </si>
  <si>
    <t>Veselības veicināšanas nodarbību vadīšana Cēsu novadā</t>
  </si>
  <si>
    <t>PIL 10.pants****</t>
  </si>
  <si>
    <t>92622000-7, Sporta pasākumu organizēšanas pakalpojumi</t>
  </si>
  <si>
    <t xml:space="preserve"> Sporta un veselības veicināšanas pārvalde</t>
  </si>
  <si>
    <t>19.12.2024.</t>
  </si>
  <si>
    <t>Ineta Krūmiņa</t>
  </si>
  <si>
    <t>Seksuālās un reproduktīvās veselības veicināšana Cēsu novadā</t>
  </si>
  <si>
    <t>80561000-4, Veselības mācību pakalpojumi</t>
  </si>
  <si>
    <t>Sporta un veselības veicināšanas pārvalde</t>
  </si>
  <si>
    <t>Veselīga uztura lietošanas veicināšana Cēsu novadā</t>
  </si>
  <si>
    <t>Prenatālās un agrīnās bērnības vecāku prasmju programmas īstenošana Cēsīs</t>
  </si>
  <si>
    <t>Attīstības pārvaldes Vides un klimata neitralitātes nodaļa</t>
  </si>
  <si>
    <t>7 mēneši</t>
  </si>
  <si>
    <t>Piegāde</t>
  </si>
  <si>
    <t>Jānis Balodis</t>
  </si>
  <si>
    <t>Transporta pakalpojumi Cēsu novada izglītības iestāžu kolektīvu dalībai 
Skolu Jaunatnes Dziesmu un deju svētkos 2025.gadā</t>
  </si>
  <si>
    <t>60172000-4, Autobusu ar šoferi noma</t>
  </si>
  <si>
    <t>Izglītības pārvalde</t>
  </si>
  <si>
    <t>27.01.2025.</t>
  </si>
  <si>
    <t>Uldis Blīgzna</t>
  </si>
  <si>
    <t>Siltumnīcefekta gāzu emisiju samazināšana pašvaldības ēkā Lielā Skolas ielā 6, Cēsīs (t.sk.pagalma piebūves jumta seguma atjaunošana Lielajā Skolas ielā 6, Cēsīs)</t>
  </si>
  <si>
    <t>610362,6; 11 805,80; kopā 622 168,40</t>
  </si>
  <si>
    <t>9 mēneši</t>
  </si>
  <si>
    <t>45210000-2, Ēku celtniecības darbi, 45315000-8, Apkures un citu ēkas elektroietaišu ierīkošanas darbi, 45310000-3, Elektrības vadu instalācijas darbi, 45261211-6, Jumta dakstiņu uzlikšana; 45261300-7, Skārdnieka darbi un noteku ierīkošana</t>
  </si>
  <si>
    <t>31.01.2025.</t>
  </si>
  <si>
    <t>Zane Pūcīte, Salvis Krūmiņš</t>
  </si>
  <si>
    <t>Ēkas pārbūve Gaismas ielā 2, Vecpiebalgā, Vecpiebalgas pagastā, Cēsu novadā un tai pieguļošās teritorijas labiekārtošana un inženiertīklu izbūve</t>
  </si>
  <si>
    <t>11 mēneši</t>
  </si>
  <si>
    <t>45454000-4, Pārbūves darbi</t>
  </si>
  <si>
    <t>Lāsma Ozola, Daina Tērauda</t>
  </si>
  <si>
    <t>Juris Joksts</t>
  </si>
  <si>
    <t>Iveta Herbsta</t>
  </si>
  <si>
    <t>12 mēneši vai līdz līgumcenas sasniegšanai</t>
  </si>
  <si>
    <t>Īpašumu apsaimniekošanas pārvaldes Cēsu pilsētas un Vaives pagasta teritorijas un infrastruktūras pārvaldības nodaļa</t>
  </si>
  <si>
    <t>Egils Kurpnieks</t>
  </si>
  <si>
    <t>Cēsu novada teritorijas plānojuma (grafiskās daļas un paskaidrojuma raksta) izstrāde</t>
  </si>
  <si>
    <t>18 mēneši</t>
  </si>
  <si>
    <t>71410000-5, Pilsētplānošanas pakalpojumi</t>
  </si>
  <si>
    <t>Attīstības pārvaldes Teritorijas plānošanas un stratēģiskās attīstības nodaļa</t>
  </si>
  <si>
    <t>17.02.2025.</t>
  </si>
  <si>
    <t>Madara Jenerte</t>
  </si>
  <si>
    <t>MARTS</t>
  </si>
  <si>
    <t>50232000-0, Sabiedrisko vietu apgaismes ierīču un luksoforu tehniskās apkopes pakalpojumi,  50232100-1 , Ielu apgaismojuma tehniskās apkopes pakalpojumi,  50232200-2, Luksoforu tehniskās apkopes pakalpojumi</t>
  </si>
  <si>
    <t>01.03.2025.</t>
  </si>
  <si>
    <t>6 mēneši</t>
  </si>
  <si>
    <t>Biļešu tirdzniecības pakalpojuma nodrošināšana Cēsu novada pašvaldības iestādēm</t>
  </si>
  <si>
    <t>92330000-3, Atpūtas jomas pakalpojumi</t>
  </si>
  <si>
    <t xml:space="preserve">Kosmosa izziņas centrs, Cēsu novada pašvaldības iestāde “Cēsu muzejs”, Cēsu novada pašvaldības iestāde “Kultūras pārvalde” </t>
  </si>
  <si>
    <t>20.02.2025.</t>
  </si>
  <si>
    <t>Ilze Sestule, Zane Neimane, Ināra Bula</t>
  </si>
  <si>
    <t xml:space="preserve">Priekuļu vidusskolas pārbūve par pamatskolu </t>
  </si>
  <si>
    <t>45210000-2, Ēku celtniecības darbi</t>
  </si>
  <si>
    <t xml:space="preserve">Telpu uzkopšanas pakalpojums </t>
  </si>
  <si>
    <t>36 mēneši</t>
  </si>
  <si>
    <t xml:space="preserve">90910000-9, Uzkopšanas pakalpojumi, 
39830000-9 Tīrīšanas līdzekļi,33700000-7, Higiēnas preces </t>
  </si>
  <si>
    <t>31.03.2025.</t>
  </si>
  <si>
    <t>15.03.2025.</t>
  </si>
  <si>
    <t>Andris Ručs</t>
  </si>
  <si>
    <t>PIL 9.pants</t>
  </si>
  <si>
    <t xml:space="preserve">45443000-4, Fasādes darbi </t>
  </si>
  <si>
    <t>17.03.2025.</t>
  </si>
  <si>
    <t>10.03.2025.</t>
  </si>
  <si>
    <t>Ieva Zicmane</t>
  </si>
  <si>
    <t>Trīs mazlietotu vieglo automašīnu iegāde</t>
  </si>
  <si>
    <t>34115300-9, Lietoti transportlīdzekļi</t>
  </si>
  <si>
    <t>Vladimirs Kalandārovs</t>
  </si>
  <si>
    <t>Automašīnu noma pašvaldības policijas vajadzībām</t>
  </si>
  <si>
    <t>60 mēneši</t>
  </si>
  <si>
    <t xml:space="preserve">
34114000-9, Īpaša lietojuma transportlīdzekļi</t>
  </si>
  <si>
    <t>Cēsu novada Pašvaldības policija</t>
  </si>
  <si>
    <t>Druvis Seisums</t>
  </si>
  <si>
    <t>Zivsaimnieciskās stratēģijas izstrādem, tai skaitā  "Gauja augštecē no Brenkūža līdz Taurenes ez. Bānūzis, Brenkūzis, Stupēns, Dabars, Nēķina dzirnavas un Taurenes ezers", "Amatas zivsaimniecisko stratēģiju, tai skaitā Amatas hidromorfoloģisko raksturlielumu, zivju faunas izpēti un zivsaimnieciskās ekspluatācijas noteikumu izstrāde" un "Braslas zivsaimniecisko stratēģiju, tai skaitā Braslas hidromorfoloģisko raksturlielumu, zivju faunas izpēti un zivsaimnieciskās ekspluatācijas noteikumu izstrāde"</t>
  </si>
  <si>
    <t>73000000-2, Pētniecības un izstrādes pakalpojumi un saistītie konsultāciju pakalpojumi</t>
  </si>
  <si>
    <t>15.02.2025.</t>
  </si>
  <si>
    <t>10 mēneši</t>
  </si>
  <si>
    <t>71242000-6, Projekts, projektēšanas pakalpojums, tāmēšana,  71248000-8, Projekta un dokumentu uzraudzība</t>
  </si>
  <si>
    <t>28.02.2025.</t>
  </si>
  <si>
    <t>Interaktīvo ekrānu iegādes  izglītības iestādēm</t>
  </si>
  <si>
    <t>30231300-0, Displeja ekrāni</t>
  </si>
  <si>
    <t xml:space="preserve"> Transporta pakalpojumu nodrošināšana Cēsu novada pašvaldības iestādes "Kultūras pārvalde" amatiermākslas kolektīvu braucieniem</t>
  </si>
  <si>
    <t>Cēsu novada pašvaldības iestāde "Kultūras pārvalde"</t>
  </si>
  <si>
    <t>24.02.2025.</t>
  </si>
  <si>
    <t>Zane Neimane</t>
  </si>
  <si>
    <t xml:space="preserve">Pakalpojums </t>
  </si>
  <si>
    <t>01.04.2025.</t>
  </si>
  <si>
    <t>Mākslīgās salas izveide un uzstādīšana, informatīvo stendu uzstādīšana Pils parkā</t>
  </si>
  <si>
    <t>45112720-8, Sporta laukumu un atpūtas zonu ainavas veidošana</t>
  </si>
  <si>
    <t>Zane Pīpkalēja</t>
  </si>
  <si>
    <t>Publicitātes pasākumu nodrošināšana</t>
  </si>
  <si>
    <t>79341400-0, Reklāmas kampaņu pakalpojumi, 92111260-2, Informatīvo videofilmu ražošana</t>
  </si>
  <si>
    <t>01.11.2025.</t>
  </si>
  <si>
    <t>Skaņu un gaismu aparatūras noma un apkalpošana Cēsu novada kultūras pasākumos</t>
  </si>
  <si>
    <t>51313000-9, Skaņas iekārtu uzstādīšanas pakalpojumi, 31527260-6, Apgaismes sistēmas</t>
  </si>
  <si>
    <t>Kristīne Timermane-Malēja</t>
  </si>
  <si>
    <t xml:space="preserve">Skaņas, gaismas un skatuves nomas pakalpojums svētkos “Cēsis 819” </t>
  </si>
  <si>
    <t>18.07.2025.-20.07.2025.</t>
  </si>
  <si>
    <t>51313000-9, Skaņas iekārtu uzstādīšanas pakalpojumi, 44211100-3, Modulāras un pārvietojamas konstrukcijas, 31527260-6, Apgaismes sistēmas, 31000000-6 Elektriskie mehānismi, aparāti, iekārtas un palīgmateriāli; apgaismojums</t>
  </si>
  <si>
    <t>07.03.2025.</t>
  </si>
  <si>
    <t>Cēsu Mākslas skolas metu konkurss objektā Raiņa ielā 23, Cēsis</t>
  </si>
  <si>
    <t>12396, 69</t>
  </si>
  <si>
    <t>Metu konkurss</t>
  </si>
  <si>
    <t>71242000-6, Projekts un projektēšanas sagatavošana, tāmēšana, 71248000-8, Projekta un dokumentu uzraudzība</t>
  </si>
  <si>
    <t>Ielu infrastruktūras projektēšanas un autoruzraudzības pakalpojuma veikšana Cēsu pilsētā</t>
  </si>
  <si>
    <t>Āraišu ezerpils pamatu pastiprināšanas darbi</t>
  </si>
  <si>
    <t>45110000-1, Ēku demontāžas un nojaukšanas darbi un zemes pārvietošanas darbi, 
45212350-4, Noteiktas vēsturiskas vai arhitektoniskas nozīmes ēkas</t>
  </si>
  <si>
    <t>Cēsu novada uzņēmējdarbības un tūrisma aģentūra</t>
  </si>
  <si>
    <t>25.02.2025.</t>
  </si>
  <si>
    <t>Eva Koljera</t>
  </si>
  <si>
    <t>Cēsu Jaunās pils Dienvidu sienas balkona atjaunošana</t>
  </si>
  <si>
    <t>45262900-0, Balkona darbi,45212354-2, Pils celtniecības darbi</t>
  </si>
  <si>
    <t>Cēsu muzejs</t>
  </si>
  <si>
    <t>Ināra Bula</t>
  </si>
  <si>
    <t>APRĪLIS</t>
  </si>
  <si>
    <t>Sarunu festivāla LAMPA Cēsu skatuves skaņas, gaismas, interjera, eksterjera, uzbūves, filmēšanas un video straumēšanas nodrošinājums</t>
  </si>
  <si>
    <t>Komunikācijas un klientu servisa pārvalde</t>
  </si>
  <si>
    <t>09.04.2025.</t>
  </si>
  <si>
    <t>Aleksandrs Abramovs</t>
  </si>
  <si>
    <t>Daina Tērauda</t>
  </si>
  <si>
    <t>Ritvars Šilkovs</t>
  </si>
  <si>
    <t>01.05.2025.</t>
  </si>
  <si>
    <t xml:space="preserve">Kokskaidu granulu piegāde </t>
  </si>
  <si>
    <t>09111400-4, Koksnes kurināmais</t>
  </si>
  <si>
    <t>Veselības apdrošināšanas polišu iegāde Cēsu novada pašvaldības darbiniekiem</t>
  </si>
  <si>
    <t>66512200-4 Veselības apdrošināšanas pakalpojumi</t>
  </si>
  <si>
    <t>Centrālā administrācija</t>
  </si>
  <si>
    <t>Baiba Eglīte, Iveta Purmale</t>
  </si>
  <si>
    <t>Mīkstā inventāra noma un mazgāšana dienesta viesnīcas vajadzībām Saules ielā 23, Cēsīs, Cēsu novadā</t>
  </si>
  <si>
    <t>36 meneši</t>
  </si>
  <si>
    <t>98310000-9, Mazgāšanas un ķīmiskās tīrīšanas pakalpojumi,  
39560000-5 Dažādi tekstilizstrādājumii</t>
  </si>
  <si>
    <t>Valdis Sviķis</t>
  </si>
  <si>
    <t>26.03.2025.</t>
  </si>
  <si>
    <t>3 pagaidu velosipēdu joslu izveide</t>
  </si>
  <si>
    <t>71240000-2, Arhitektūras, inženiertehniskie un plānošanas pakalpojumi, 45233221-4, Ceļu seguma krāsošana</t>
  </si>
  <si>
    <t>Velonovietnes daudzzīvokļu māju rajonos</t>
  </si>
  <si>
    <t>71240000-2, Arhitektūras, inženiertehniskie un plānošanas pakalpojumi, 
44210000-5, Konstrukcijas un konstrukciju detaļas</t>
  </si>
  <si>
    <t>Eksperta pakalpojumi velosipēdu novietošanas programmai</t>
  </si>
  <si>
    <t>73300000-5, Pētniecības un izstrādes plānošana un izpilde</t>
  </si>
  <si>
    <t>Vaļņu ielas, Palasta ielas un Vecpilsētas ielu Cēsīs pārbūves projektēšanas darbi un autoruzraudzība</t>
  </si>
  <si>
    <t>8 mēneši</t>
  </si>
  <si>
    <t>Automašīnas ātruma mērīšanas iekārtas iegāde</t>
  </si>
  <si>
    <t>34900000-6, Dažādas transporta iekārtas un detaļas</t>
  </si>
  <si>
    <t>Egils Kurpnieks, Gunatars Norbuts</t>
  </si>
  <si>
    <t>Sabiedrisko tualešu uzkopšana, Cēsīs, Cēsu novadā</t>
  </si>
  <si>
    <t>14.04.2025.</t>
  </si>
  <si>
    <t>Horizontālo apzīmējumu krāsošana Cēsu pilsētā</t>
  </si>
  <si>
    <t>45233221-4 Ceļu seguma krāsošana</t>
  </si>
  <si>
    <t>07.04.2025.</t>
  </si>
  <si>
    <t>Koku sakņu utilizācija un gājēju celiņu atjaunošana Cēsu meža kapos, Lenču ielā 39, Cēsīs</t>
  </si>
  <si>
    <t xml:space="preserve">45233253-7, Gājēju celiņu seguma būvdarbi, </t>
  </si>
  <si>
    <t>Māris Vītiņš</t>
  </si>
  <si>
    <t xml:space="preserve">Modālā sadalījuma pētījums (modal split research) (mājsaimniecībām) </t>
  </si>
  <si>
    <t>Vaives pagasta Rāmuļu un Veismaņu kapsētu labiekārtošana (stāvlaukumu izveide), Cēsu novadā</t>
  </si>
  <si>
    <t xml:space="preserve">Būvdarbi </t>
  </si>
  <si>
    <t>45223300-9 Automašīnu stāvvietas celtniecības darbi</t>
  </si>
  <si>
    <t>Arturs Antonovs, Evija Atvara</t>
  </si>
  <si>
    <t>Digitālā informatīvā stenda iegāde, piegāde un uzstādīšana</t>
  </si>
  <si>
    <t xml:space="preserve">Piegāde </t>
  </si>
  <si>
    <t>32322000-6 Multivides iekārtas</t>
  </si>
  <si>
    <t>Ieva Dreibante</t>
  </si>
  <si>
    <t>Gājēju ceļa un pagalma bruģa izlīdzināšana, atbalsta sienas pārveide par atpūtas zonu</t>
  </si>
  <si>
    <t>45236000-0, Seguma līdzināšana, 45233161-5 Gājēju celiņa būvdarbi</t>
  </si>
  <si>
    <t>Kungu ielas, Cēsīs pārbūve</t>
  </si>
  <si>
    <t>45233252-0, Ielu seguma būvdarbi</t>
  </si>
  <si>
    <t>Avārijas stāvokļa novēršana jumta segumam ēkai Bērzaines ielā 5, Cēsīs</t>
  </si>
  <si>
    <t>28.04.2025.</t>
  </si>
  <si>
    <t>Atkarību izplatīšanas mazināšana</t>
  </si>
  <si>
    <t>48 mēneši</t>
  </si>
  <si>
    <t>80561000-4 Veselības mācību pakalpojumi</t>
  </si>
  <si>
    <t>11 598.00</t>
  </si>
  <si>
    <t>Izglītojošas lekcijas par fizisko aktivitāšu nozīmi</t>
  </si>
  <si>
    <t>Atlētikas diena</t>
  </si>
  <si>
    <t>MAIJS</t>
  </si>
  <si>
    <t xml:space="preserve">Kadastrālā uzmērīšana (meža zemes) un robežu un robežzīmju atjaunošana </t>
  </si>
  <si>
    <t>9917,00; 5785,00; kopā 15 702,00</t>
  </si>
  <si>
    <t xml:space="preserve">9 mēneši </t>
  </si>
  <si>
    <t>71355000-1 Uzmērīšanas pakalpojumi</t>
  </si>
  <si>
    <t>15.05.2025.</t>
  </si>
  <si>
    <t xml:space="preserve">Būvniecības ieceres dokumentācijas "Gājēju celiņš uz Vintergravu no Ziemeļu ielas" izstrāde un autoruzraudzība (Life LATESTAdapt) </t>
  </si>
  <si>
    <t>Atklāts konkurss vai cenu aptauja vispārīgās vienošanās ietvaros</t>
  </si>
  <si>
    <t>20.04.2025.</t>
  </si>
  <si>
    <t>20.05.2025.</t>
  </si>
  <si>
    <t>Vietējā komunikācija un informācijas izplatīšana (pasākumiem un regulāriem projekta atjauninājumiem)</t>
  </si>
  <si>
    <t>30.04.2025.</t>
  </si>
  <si>
    <t xml:space="preserve">45223000-6, Konstrukciju celtniecības darbi, 45443000-4 Fasādes darbi, </t>
  </si>
  <si>
    <t>Cēsu 1. pamatskolas piebūves projektēšana un autoruzraudzība</t>
  </si>
  <si>
    <t>Pakalpojumi</t>
  </si>
  <si>
    <t>JŪNIJS</t>
  </si>
  <si>
    <t>Koku kopšana un koku vainagu veidošana, Cēsīs un Vaives pagastā, Cēsu novadā</t>
  </si>
  <si>
    <t>77341000-2, Koku atzarošana</t>
  </si>
  <si>
    <t>01.06.2025.</t>
  </si>
  <si>
    <t xml:space="preserve">3 uzlādes vietu pielāgošana bezemisiju transportlīdzekļu izmantošanai Cēsu novada pašvaldībā </t>
  </si>
  <si>
    <t>45317000-2 , Citi elektroinstalācijas darbi, 31681500-8, Uzlādes ierīces, 45000000-7, Celtniecības darbi</t>
  </si>
  <si>
    <t xml:space="preserve">Centrālapkures granulu katla piegāde un uzstādīšana ("Kaķukrogs", Vaives pagastā) </t>
  </si>
  <si>
    <t>39715200-9, Apkures iekārtas</t>
  </si>
  <si>
    <t>Informatīvā izdevuma “Cēsu Novada Vēstis” 
sagatavošana, maketēšana un korektūra</t>
  </si>
  <si>
    <t>79822000-2, Salikšanas pakalpojumi</t>
  </si>
  <si>
    <t>25.05.2025.</t>
  </si>
  <si>
    <t>Luksoforu objektu, ielu apgaismojuma tīklu uzturēšana un apsaimniekošana Cēsu pilsētā un Vaives pagastā, Cēsu novadā</t>
  </si>
  <si>
    <t>Ventilācijas sistēmu apkope un tīrīšana Cēsu pilsētas mācību iestādēs (skolas, pirmsskolas)</t>
  </si>
  <si>
    <t>71315410-6, Ventilācijas sistēmu pārbaude, 50800000-3 Dažādi remonta un tehniskās apkopes pakalpojumi</t>
  </si>
  <si>
    <t>29.05.2025.</t>
  </si>
  <si>
    <t>Komunikācijas kampaņa pilsētā, veicinot riteņbraukšanu un iešanu ar kājām</t>
  </si>
  <si>
    <t>30.05.2025.</t>
  </si>
  <si>
    <t xml:space="preserve">Siltumapgādes nodrošināšana Bērzaines ielā 4 un Bērzaines ielā 5, Cēsīs, Cēsu novadā </t>
  </si>
  <si>
    <t>03.06.2025.</t>
  </si>
  <si>
    <t>Egils Kurpnieks, Andris Ručs</t>
  </si>
  <si>
    <t>Transporta pakalpojumu nodrošināšana peldētapmācībai Cēsu novada pirmsskolas izglītības grupu izglītojamiem</t>
  </si>
  <si>
    <t>60172000-4, Autobusu ar šoferi noma</t>
  </si>
  <si>
    <t>16.06.2025.</t>
  </si>
  <si>
    <t>Dzintra Kozaka</t>
  </si>
  <si>
    <t xml:space="preserve">Dabasgāzes piegāde Cēsu novada pašvaldībai </t>
  </si>
  <si>
    <t xml:space="preserve">12 mēneši </t>
  </si>
  <si>
    <t>09123000-7, Dabasgāze</t>
  </si>
  <si>
    <t>JŪLIJS</t>
  </si>
  <si>
    <t>Online kamera Pils parkam (BioFloat projekts)</t>
  </si>
  <si>
    <t>PIL 9.pants vai cenu aptauja vispārīgās vienošanās ietvaros</t>
  </si>
  <si>
    <t>30237240-3, Tīmekļa kamera</t>
  </si>
  <si>
    <t>01.07.2025.</t>
  </si>
  <si>
    <t>Pamatlīdzekļu iegāde - aprīkojums aprites kopienas darbnīcai</t>
  </si>
  <si>
    <t>42715000-1, Šujmašīnas, 
42600000-2, Darbgaldi, 
30000000-9, Biroja un skaitļošanas tehnika, aprīkojums un piederumi, izņemot mēbeles un programmatūru</t>
  </si>
  <si>
    <t>21.07.2025.</t>
  </si>
  <si>
    <t xml:space="preserve">Elektroenerģijas iegāde pašvaldības iestāžu nepieciešamībai </t>
  </si>
  <si>
    <t>Atklāts konkurss****/DIS ievaros</t>
  </si>
  <si>
    <t>09310000-5, Elektrība</t>
  </si>
  <si>
    <t>20.07.2025.</t>
  </si>
  <si>
    <t>AUGUSTS</t>
  </si>
  <si>
    <t xml:space="preserve">Cēsu novada pašvaldības iestāžu inženierkomunikāciju apsaimniekošana </t>
  </si>
  <si>
    <t>Atklāts konkurss*****</t>
  </si>
  <si>
    <t>50700000-2, Ēku instalāciju remonta un uzturēšanas pakalpojumi</t>
  </si>
  <si>
    <t>01.08.2025.</t>
  </si>
  <si>
    <t>Video/audio gida izveide un maršruta izstrāde</t>
  </si>
  <si>
    <t>Piegādes</t>
  </si>
  <si>
    <t xml:space="preserve">32353000-2, Skaņu ieraksti, 32323400-7, Videoatskaņošanas iekārtas, </t>
  </si>
  <si>
    <t>31.07.2025.</t>
  </si>
  <si>
    <t>Cēsu novada pašvaldības 2025. gada konsolidētā finanšu pārskatu revīzijas pakalpojumu</t>
  </si>
  <si>
    <t>PIL 9.panta 21.daļas kārtībā</t>
  </si>
  <si>
    <t>79212100-4, Finanšu revīzijas pakalpojumi</t>
  </si>
  <si>
    <t>Finanšu pārvalde</t>
  </si>
  <si>
    <t>18.08.2025.</t>
  </si>
  <si>
    <t>Signe Kūlīte</t>
  </si>
  <si>
    <t>Brīvlaiku fiziskās aktivitātes skolēniem</t>
  </si>
  <si>
    <t>PIL 10. pants****</t>
  </si>
  <si>
    <t>39 mēneši</t>
  </si>
  <si>
    <t>SEPTEMBRIS</t>
  </si>
  <si>
    <t>Svētku dekorāciju iegāde un piegāde Cēsīs, Cēsu novadā</t>
  </si>
  <si>
    <t>39298500-2, Rotājumi</t>
  </si>
  <si>
    <t>01.09.2025.</t>
  </si>
  <si>
    <t>Darba aizsardzības un ugunsdrošības pakalpojumi</t>
  </si>
  <si>
    <t>79417000-0 , Drošības konsultāciju pakalpojumi</t>
  </si>
  <si>
    <t>Baiba Eglīte</t>
  </si>
  <si>
    <t>OKTOBRIS</t>
  </si>
  <si>
    <t>Asfaltbedrīšu remontdarbi Cēsīs un Vaives pagastā, Cēsu novadā</t>
  </si>
  <si>
    <t>45233142-6, Ceļu remontdarbi</t>
  </si>
  <si>
    <t xml:space="preserve">01.10.2025. </t>
  </si>
  <si>
    <t>Degvielas iegāde</t>
  </si>
  <si>
    <t>09100000-0, Degvielas</t>
  </si>
  <si>
    <t>01.10.2025.</t>
  </si>
  <si>
    <t>NOVEMBRIS</t>
  </si>
  <si>
    <r>
      <t>Ēkas Raunas ielā 4, Cēsīs, energoefektivitātes paaugstināšanas būvdarbi (r</t>
    </r>
    <r>
      <rPr>
        <i/>
        <sz val="11"/>
        <color rgb="FF000000"/>
        <rFont val="Calibri"/>
        <family val="2"/>
        <charset val="186"/>
        <scheme val="minor"/>
      </rPr>
      <t>ealizējams, ja apstiprinās projektu</t>
    </r>
    <r>
      <rPr>
        <sz val="11"/>
        <color rgb="FF000000"/>
        <rFont val="Calibri"/>
        <family val="2"/>
        <charset val="186"/>
        <scheme val="minor"/>
      </rPr>
      <t>)</t>
    </r>
  </si>
  <si>
    <t>30.09.2025.</t>
  </si>
  <si>
    <t>DECEMBRIS</t>
  </si>
  <si>
    <t>Automātiskās datu iegūšanas ierīces (kameras+serveris+mākslīgā intelekta programma)</t>
  </si>
  <si>
    <t xml:space="preserve">PIL 9.pants </t>
  </si>
  <si>
    <t>30237240-3, Tīmekļa kamera, 48000000-8, Programmatūras pakotne un informācijas sistēmas</t>
  </si>
  <si>
    <t xml:space="preserve">09.12.2025. </t>
  </si>
  <si>
    <t>Juris Joksts, Madara Jenerte</t>
  </si>
  <si>
    <t>Nacionālā dokumentārā mantojuma un Nacionālā muzeju krājuma saglabāšanas infrastruktūras izveides Cēsīs būvdarbi</t>
  </si>
  <si>
    <t>31.12.2025.</t>
  </si>
  <si>
    <t>Cēsu novada pašvaldības informatīvā izdevuma "Cēsu Novada Vēstis" tipogrāfiskā iespiešana, saiņošana un piegāde</t>
  </si>
  <si>
    <t>10.12.2025.</t>
  </si>
  <si>
    <t>Informatīvā izdevuma “Cēsu Novada Vēstis” izplatīšana</t>
  </si>
  <si>
    <t>PIL 10.panta  iepirkums</t>
  </si>
  <si>
    <r>
      <rPr>
        <b/>
        <sz val="11"/>
        <rFont val="Calibri"/>
        <family val="2"/>
        <charset val="186"/>
        <scheme val="minor"/>
      </rPr>
      <t>Apstiprina:</t>
    </r>
    <r>
      <rPr>
        <sz val="11"/>
        <rFont val="Calibri"/>
        <family val="2"/>
        <charset val="186"/>
        <scheme val="minor"/>
      </rPr>
      <t xml:space="preserve"> Cēsu novada pašvaldības izpilddirektore L.Medne</t>
    </r>
  </si>
  <si>
    <r>
      <rPr>
        <b/>
        <sz val="11"/>
        <rFont val="Calibri"/>
        <family val="2"/>
        <charset val="186"/>
        <scheme val="minor"/>
      </rPr>
      <t>Sagatavoja:</t>
    </r>
    <r>
      <rPr>
        <sz val="11"/>
        <rFont val="Calibri"/>
        <family val="2"/>
        <charset val="186"/>
        <scheme val="minor"/>
      </rPr>
      <t xml:space="preserve"> Cēsu novada Centrālās administrācijas Juridiskās pārvaldes Iepirkumu nodaļas vadītāja M.Klimoviča</t>
    </r>
  </si>
  <si>
    <t>Piezīmes:</t>
  </si>
  <si>
    <t>* PIL 10.panta trešās daļas izņēmums</t>
  </si>
  <si>
    <t>** PIL 10.panta pirmā daļa</t>
  </si>
  <si>
    <t>*** PIL 11. panta sestā daļa</t>
  </si>
  <si>
    <t>**** ES sliekšņa iepirkums</t>
  </si>
  <si>
    <t>90900000-6,Tīrīšanas un sanitārijas pakalpojumi</t>
  </si>
  <si>
    <t>09323000-9, Centralizēta siltumapgāde</t>
  </si>
  <si>
    <t>Psihiskās veselības veicināšana</t>
  </si>
  <si>
    <t>15.09.2025.</t>
  </si>
  <si>
    <t>22200000-2, Avīzes, laikraksti, periodiskie izdevumi un žurnāli,  79823000-9 Iespiešanas un piegādes pakalpojumi</t>
  </si>
  <si>
    <t>64121100-1, Pasta piegādes pakalpojumi</t>
  </si>
  <si>
    <t>71320000-7, Inženiertehniskās projektēšanas pakalpojumi, 71248000-8, Projekta un dokumentu uzraudzība</t>
  </si>
  <si>
    <t>Datu aizsrdzības pakalpojums</t>
  </si>
  <si>
    <t>PIL 9. pants</t>
  </si>
  <si>
    <t>Cēsu digitālais centrs</t>
  </si>
  <si>
    <t>72300000-8 Datu pakalpojumi, 72310000-1 Datu apstrādes pakalpojumi</t>
  </si>
  <si>
    <t xml:space="preserve">Ēkas fasādes nostiprināšanas darbu uzsākšana bīstamības novēršanai Rīgas ielā 23, Cēsīs </t>
  </si>
  <si>
    <t xml:space="preserve">Norobežojošo konstrukciju izbūves darbi un apdares atjaunošana Pils laukumā 5, Cēsīs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</si>
</sst>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_ ;[Red]\-#,##0.00\ "/>
  </numFmts>
  <fonts count="20" x14ac:knownFonts="1">
    <font>
      <sz val="12"/>
      <color theme="1"/>
      <name val="Calibri"/>
      <family val="2"/>
      <scheme val="minor"/>
    </font>
    <font>
      <sz val="11"/>
      <color theme="1"/>
      <name val="Calibri"/>
      <family val="2"/>
      <charset val="186"/>
      <scheme val="minor"/>
    </font>
    <font>
      <sz val="11"/>
      <color theme="1"/>
      <name val="Calibri"/>
      <family val="2"/>
      <charset val="186"/>
      <scheme val="minor"/>
    </font>
    <font>
      <sz val="12"/>
      <color theme="1"/>
      <name val="Calibri"/>
      <family val="2"/>
      <scheme val="minor"/>
    </font>
    <font>
      <sz val="11"/>
      <color rgb="FF000000"/>
      <name val="Calibri"/>
      <family val="2"/>
      <charset val="186"/>
      <scheme val="minor"/>
    </font>
    <font>
      <sz val="11"/>
      <name val="Calibri"/>
      <family val="2"/>
      <charset val="186"/>
      <scheme val="minor"/>
    </font>
    <font>
      <sz val="11"/>
      <color theme="1"/>
      <name val="Calibri"/>
      <family val="2"/>
      <charset val="186"/>
      <scheme val="minor"/>
    </font>
    <font>
      <i/>
      <sz val="11"/>
      <color rgb="FF000000"/>
      <name val="Calibri"/>
      <family val="2"/>
      <charset val="186"/>
      <scheme val="minor"/>
    </font>
    <font>
      <b/>
      <sz val="11"/>
      <name val="Calibri"/>
      <family val="2"/>
      <charset val="186"/>
      <scheme val="minor"/>
    </font>
    <font>
      <sz val="12"/>
      <name val="Calibri"/>
      <family val="2"/>
      <charset val="186"/>
      <scheme val="minor"/>
    </font>
    <font>
      <sz val="11"/>
      <color rgb="FF333333"/>
      <name val="Calibri"/>
      <family val="2"/>
      <charset val="186"/>
      <scheme val="minor"/>
    </font>
    <font>
      <b/>
      <sz val="11"/>
      <color rgb="FF000000"/>
      <name val="Calibri"/>
      <family val="2"/>
      <charset val="186"/>
      <scheme val="minor"/>
    </font>
    <font>
      <sz val="11"/>
      <color rgb="FF242424"/>
      <name val="Calibri"/>
      <family val="2"/>
      <charset val="186"/>
      <scheme val="minor"/>
    </font>
    <font>
      <b/>
      <sz val="11"/>
      <color theme="1"/>
      <name val="Calibri"/>
      <family val="2"/>
      <charset val="186"/>
      <scheme val="minor"/>
    </font>
    <font>
      <sz val="11"/>
      <color rgb="FF000000"/>
      <name val="Calibri"/>
      <family val="2"/>
      <charset val="186"/>
    </font>
    <font>
      <b/>
      <sz val="11"/>
      <color theme="1"/>
      <name val="Calibri"/>
      <family val="2"/>
      <charset val="186"/>
      <scheme val="minor"/>
    </font>
    <font>
      <b/>
      <sz val="11"/>
      <name val="Calibri"/>
      <family val="2"/>
      <charset val="186"/>
      <scheme val="minor"/>
    </font>
    <font>
      <b/>
      <sz val="11"/>
      <color rgb="FF000000"/>
      <name val="Calibri"/>
      <family val="2"/>
      <charset val="186"/>
      <scheme val="minor"/>
    </font>
    <font>
      <sz val="11"/>
      <color rgb="FF000000"/>
      <name val="Calibri"/>
      <family val="2"/>
      <charset val="186"/>
      <scheme val="minor"/>
    </font>
    <font>
      <sz val="11"/>
      <name val="Calibri"/>
      <family val="2"/>
      <charset val="186"/>
      <scheme val="minor"/>
    </font>
  </fonts>
  <fills count="9">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bgColor rgb="FF000000"/>
      </patternFill>
    </fill>
    <fill>
      <patternFill patternType="solid">
        <fgColor rgb="FFFFFFFF"/>
        <bgColor rgb="FF000000"/>
      </patternFill>
    </fill>
    <fill>
      <patternFill patternType="solid">
        <fgColor theme="8" tint="0.79998168889431442"/>
        <bgColor indexed="64"/>
      </patternFill>
    </fill>
    <fill>
      <patternFill patternType="solid">
        <fgColor theme="2"/>
        <bgColor indexed="64"/>
      </patternFill>
    </fill>
    <fill>
      <patternFill patternType="solid">
        <fgColor theme="0"/>
        <bgColor rgb="FFDDEBF7"/>
      </patternFill>
    </fill>
  </fills>
  <borders count="18">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bottom style="thin">
        <color indexed="64"/>
      </bottom>
      <diagonal/>
    </border>
    <border>
      <left style="thin">
        <color rgb="FF000000"/>
      </left>
      <right style="thin">
        <color rgb="FF000000"/>
      </right>
      <top/>
      <bottom style="thin">
        <color rgb="FF000000"/>
      </bottom>
      <diagonal/>
    </border>
    <border>
      <left style="thin">
        <color indexed="64"/>
      </left>
      <right style="thin">
        <color indexed="64"/>
      </right>
      <top/>
      <bottom/>
      <diagonal/>
    </border>
    <border>
      <left/>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rgb="FF000000"/>
      </top>
      <bottom/>
      <diagonal/>
    </border>
    <border>
      <left/>
      <right style="thin">
        <color indexed="64"/>
      </right>
      <top style="thin">
        <color indexed="64"/>
      </top>
      <bottom/>
      <diagonal/>
    </border>
  </borders>
  <cellStyleXfs count="5">
    <xf numFmtId="0" fontId="0" fillId="0" borderId="0"/>
    <xf numFmtId="0" fontId="3" fillId="0" borderId="0"/>
    <xf numFmtId="0" fontId="2" fillId="0" borderId="0"/>
    <xf numFmtId="0" fontId="2" fillId="0" borderId="0"/>
    <xf numFmtId="0" fontId="1" fillId="0" borderId="0"/>
  </cellStyleXfs>
  <cellXfs count="158">
    <xf numFmtId="0" fontId="0" fillId="0" borderId="0" xfId="0"/>
    <xf numFmtId="0" fontId="5" fillId="4" borderId="8"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4" fillId="0" borderId="1" xfId="0" applyFont="1" applyBorder="1" applyAlignment="1">
      <alignment horizontal="center" vertical="center" wrapText="1"/>
    </xf>
    <xf numFmtId="0" fontId="5" fillId="0" borderId="6" xfId="0" applyFont="1" applyBorder="1" applyAlignment="1">
      <alignment horizontal="center" vertical="center" wrapText="1"/>
    </xf>
    <xf numFmtId="0" fontId="4" fillId="0" borderId="0" xfId="0" applyFont="1" applyAlignment="1">
      <alignment horizontal="center" vertical="center" wrapText="1"/>
    </xf>
    <xf numFmtId="0" fontId="6" fillId="2" borderId="7" xfId="0" applyFont="1" applyFill="1" applyBorder="1" applyAlignment="1">
      <alignment horizontal="center" vertical="center" wrapText="1"/>
    </xf>
    <xf numFmtId="0" fontId="4" fillId="0" borderId="7" xfId="0" applyFont="1" applyBorder="1" applyAlignment="1">
      <alignment horizontal="center" vertical="center" wrapText="1"/>
    </xf>
    <xf numFmtId="0" fontId="4" fillId="2" borderId="7" xfId="0" applyFont="1" applyFill="1" applyBorder="1" applyAlignment="1">
      <alignment horizontal="center" vertical="center" wrapText="1"/>
    </xf>
    <xf numFmtId="0" fontId="5" fillId="5" borderId="7" xfId="0" applyFont="1" applyFill="1" applyBorder="1" applyAlignment="1">
      <alignment horizontal="center" vertical="center" wrapText="1"/>
    </xf>
    <xf numFmtId="0" fontId="4" fillId="2" borderId="0" xfId="0" applyFont="1" applyFill="1" applyAlignment="1">
      <alignment horizontal="center" vertical="center" wrapText="1"/>
    </xf>
    <xf numFmtId="0" fontId="4" fillId="8" borderId="7" xfId="0" applyFont="1" applyFill="1" applyBorder="1" applyAlignment="1">
      <alignment horizontal="center" vertical="center" wrapText="1"/>
    </xf>
    <xf numFmtId="0" fontId="9" fillId="0" borderId="0" xfId="0" applyFont="1"/>
    <xf numFmtId="0" fontId="8" fillId="7" borderId="1" xfId="0" applyFont="1" applyFill="1" applyBorder="1" applyAlignment="1">
      <alignment horizontal="center" vertical="center" wrapText="1"/>
    </xf>
    <xf numFmtId="164" fontId="8" fillId="7" borderId="1" xfId="0" applyNumberFormat="1" applyFont="1" applyFill="1" applyBorder="1" applyAlignment="1">
      <alignment horizontal="center" vertical="center" wrapText="1"/>
    </xf>
    <xf numFmtId="0" fontId="8" fillId="2" borderId="1" xfId="0" applyFont="1" applyFill="1" applyBorder="1" applyAlignment="1">
      <alignment horizontal="center" vertical="center" wrapText="1"/>
    </xf>
    <xf numFmtId="0" fontId="8" fillId="2" borderId="9" xfId="0" applyFont="1" applyFill="1" applyBorder="1" applyAlignment="1">
      <alignment horizontal="center" vertical="center" wrapText="1"/>
    </xf>
    <xf numFmtId="164" fontId="5" fillId="3" borderId="1" xfId="0" applyNumberFormat="1" applyFont="1" applyFill="1" applyBorder="1" applyAlignment="1">
      <alignment horizontal="center" vertical="center"/>
    </xf>
    <xf numFmtId="164" fontId="5" fillId="2" borderId="1" xfId="0" applyNumberFormat="1" applyFont="1" applyFill="1" applyBorder="1" applyAlignment="1">
      <alignment horizontal="center" vertical="center" wrapText="1"/>
    </xf>
    <xf numFmtId="0" fontId="4" fillId="4" borderId="7"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5" fillId="0" borderId="7" xfId="0" applyFont="1" applyBorder="1" applyAlignment="1">
      <alignment horizontal="center" vertical="center" wrapText="1"/>
    </xf>
    <xf numFmtId="0" fontId="5" fillId="2" borderId="7"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5" fillId="2" borderId="14"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5" fillId="2" borderId="15"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0" borderId="0" xfId="0" applyFont="1" applyAlignment="1">
      <alignment horizontal="center" vertical="center" wrapText="1"/>
    </xf>
    <xf numFmtId="0" fontId="5" fillId="8" borderId="1" xfId="0" applyFont="1" applyFill="1" applyBorder="1" applyAlignment="1">
      <alignment horizontal="center" vertical="center" wrapText="1"/>
    </xf>
    <xf numFmtId="0" fontId="4" fillId="0" borderId="1" xfId="0" applyFont="1" applyBorder="1" applyAlignment="1">
      <alignment horizontal="center" vertical="center"/>
    </xf>
    <xf numFmtId="164" fontId="4" fillId="2" borderId="1" xfId="0" applyNumberFormat="1" applyFont="1" applyFill="1" applyBorder="1" applyAlignment="1">
      <alignment horizontal="center" vertical="center" wrapText="1"/>
    </xf>
    <xf numFmtId="0" fontId="5" fillId="0" borderId="1" xfId="0" applyFont="1" applyBorder="1" applyAlignment="1">
      <alignment vertical="center"/>
    </xf>
    <xf numFmtId="0" fontId="4" fillId="8"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8" borderId="6" xfId="0" applyFont="1" applyFill="1" applyBorder="1" applyAlignment="1">
      <alignment horizontal="center" vertical="center" wrapText="1"/>
    </xf>
    <xf numFmtId="4" fontId="4" fillId="2" borderId="1" xfId="0" applyNumberFormat="1" applyFont="1" applyFill="1" applyBorder="1" applyAlignment="1">
      <alignment horizontal="center" vertical="center"/>
    </xf>
    <xf numFmtId="0" fontId="5" fillId="4" borderId="1"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8" fillId="0" borderId="7" xfId="0" applyFont="1" applyBorder="1" applyAlignment="1">
      <alignment horizontal="center" vertical="center" wrapText="1"/>
    </xf>
    <xf numFmtId="164" fontId="5" fillId="2" borderId="7" xfId="0" applyNumberFormat="1" applyFont="1" applyFill="1" applyBorder="1" applyAlignment="1">
      <alignment horizontal="center" vertical="center" wrapText="1"/>
    </xf>
    <xf numFmtId="0" fontId="5" fillId="4" borderId="7" xfId="0" applyFont="1" applyFill="1" applyBorder="1" applyAlignment="1">
      <alignment horizontal="center" vertical="center" wrapText="1"/>
    </xf>
    <xf numFmtId="14" fontId="5" fillId="2" borderId="7" xfId="0" applyNumberFormat="1" applyFont="1" applyFill="1" applyBorder="1" applyAlignment="1">
      <alignment horizontal="center" vertical="center" wrapText="1"/>
    </xf>
    <xf numFmtId="0" fontId="11"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7" xfId="0" applyFont="1" applyFill="1" applyBorder="1" applyAlignment="1">
      <alignment vertical="center" wrapText="1"/>
    </xf>
    <xf numFmtId="0" fontId="5" fillId="5" borderId="6" xfId="0" applyFont="1" applyFill="1" applyBorder="1" applyAlignment="1">
      <alignment horizontal="center" vertical="center" wrapText="1"/>
    </xf>
    <xf numFmtId="0" fontId="8" fillId="2" borderId="3" xfId="0" applyFont="1" applyFill="1" applyBorder="1" applyAlignment="1">
      <alignment horizontal="center" vertical="center" wrapText="1"/>
    </xf>
    <xf numFmtId="164" fontId="5" fillId="2" borderId="5" xfId="0" applyNumberFormat="1" applyFont="1" applyFill="1" applyBorder="1" applyAlignment="1">
      <alignment horizontal="center" vertical="center" wrapText="1"/>
    </xf>
    <xf numFmtId="0" fontId="12" fillId="0" borderId="1" xfId="0" applyFont="1" applyBorder="1" applyAlignment="1">
      <alignment horizontal="center" vertical="center" wrapText="1"/>
    </xf>
    <xf numFmtId="0" fontId="6" fillId="8" borderId="1" xfId="0" applyFont="1" applyFill="1" applyBorder="1" applyAlignment="1">
      <alignment horizontal="center" vertical="center" wrapText="1"/>
    </xf>
    <xf numFmtId="164" fontId="5" fillId="2" borderId="1" xfId="0" applyNumberFormat="1" applyFont="1" applyFill="1" applyBorder="1" applyAlignment="1">
      <alignment horizontal="center" vertical="center"/>
    </xf>
    <xf numFmtId="0" fontId="5" fillId="2" borderId="1" xfId="0" applyFont="1" applyFill="1" applyBorder="1" applyAlignment="1">
      <alignment horizontal="center" vertical="center"/>
    </xf>
    <xf numFmtId="0" fontId="5" fillId="2" borderId="0" xfId="0" applyFont="1" applyFill="1" applyAlignment="1">
      <alignment horizontal="center" vertical="center" wrapText="1"/>
    </xf>
    <xf numFmtId="0" fontId="13" fillId="2" borderId="7" xfId="0" applyFont="1" applyFill="1" applyBorder="1" applyAlignment="1">
      <alignment horizontal="center" vertical="center" wrapText="1"/>
    </xf>
    <xf numFmtId="164" fontId="4" fillId="2" borderId="7" xfId="0" applyNumberFormat="1" applyFont="1" applyFill="1" applyBorder="1" applyAlignment="1">
      <alignment horizontal="center" vertical="center"/>
    </xf>
    <xf numFmtId="0" fontId="4" fillId="2" borderId="7" xfId="0" applyFont="1" applyFill="1" applyBorder="1" applyAlignment="1">
      <alignment horizontal="center" vertical="center"/>
    </xf>
    <xf numFmtId="0" fontId="5" fillId="8" borderId="9" xfId="0" applyFont="1" applyFill="1" applyBorder="1" applyAlignment="1">
      <alignment horizontal="center" vertical="center" wrapText="1"/>
    </xf>
    <xf numFmtId="164" fontId="5" fillId="2" borderId="9" xfId="0" applyNumberFormat="1" applyFont="1" applyFill="1" applyBorder="1" applyAlignment="1">
      <alignment horizontal="center" vertical="center" wrapText="1"/>
    </xf>
    <xf numFmtId="0" fontId="5" fillId="0" borderId="0" xfId="0" applyFont="1" applyAlignment="1">
      <alignment horizontal="center" vertical="center"/>
    </xf>
    <xf numFmtId="0" fontId="4" fillId="8" borderId="0" xfId="0" applyFont="1" applyFill="1" applyAlignment="1">
      <alignment horizontal="center" vertical="center" wrapText="1"/>
    </xf>
    <xf numFmtId="4" fontId="5" fillId="2" borderId="1" xfId="0" applyNumberFormat="1" applyFont="1" applyFill="1" applyBorder="1" applyAlignment="1">
      <alignment horizontal="center" vertical="center"/>
    </xf>
    <xf numFmtId="164" fontId="5" fillId="2" borderId="1" xfId="4" applyNumberFormat="1" applyFont="1" applyFill="1" applyBorder="1" applyAlignment="1">
      <alignment horizontal="center" vertical="center" wrapText="1"/>
    </xf>
    <xf numFmtId="164" fontId="4" fillId="2" borderId="1" xfId="0" applyNumberFormat="1" applyFont="1" applyFill="1" applyBorder="1" applyAlignment="1">
      <alignment horizontal="center" vertical="center"/>
    </xf>
    <xf numFmtId="0" fontId="5" fillId="0" borderId="1" xfId="0" applyFont="1" applyBorder="1" applyAlignment="1">
      <alignment horizontal="center" vertical="center"/>
    </xf>
    <xf numFmtId="2" fontId="5" fillId="2" borderId="1" xfId="0" applyNumberFormat="1" applyFont="1" applyFill="1" applyBorder="1" applyAlignment="1">
      <alignment horizontal="center" vertical="center" wrapText="1"/>
    </xf>
    <xf numFmtId="0" fontId="8" fillId="0" borderId="1" xfId="0" applyFont="1" applyBorder="1" applyAlignment="1">
      <alignment horizontal="center" vertical="center" wrapText="1"/>
    </xf>
    <xf numFmtId="0" fontId="8" fillId="0" borderId="6" xfId="0" applyFont="1" applyBorder="1" applyAlignment="1">
      <alignment horizontal="center" vertical="center" wrapText="1"/>
    </xf>
    <xf numFmtId="164" fontId="5" fillId="2" borderId="6" xfId="0" applyNumberFormat="1" applyFont="1" applyFill="1" applyBorder="1" applyAlignment="1">
      <alignment horizontal="center" vertical="center"/>
    </xf>
    <xf numFmtId="0" fontId="5" fillId="2" borderId="6" xfId="0" applyFont="1" applyFill="1" applyBorder="1" applyAlignment="1">
      <alignment horizontal="center" vertical="center"/>
    </xf>
    <xf numFmtId="0" fontId="8" fillId="0" borderId="9" xfId="0" applyFont="1" applyBorder="1" applyAlignment="1">
      <alignment horizontal="center" vertical="center" wrapText="1"/>
    </xf>
    <xf numFmtId="0" fontId="9" fillId="2" borderId="0" xfId="0" applyFont="1" applyFill="1"/>
    <xf numFmtId="0" fontId="10" fillId="0" borderId="0" xfId="0" applyFont="1" applyAlignment="1">
      <alignment horizontal="center" vertical="center" wrapText="1"/>
    </xf>
    <xf numFmtId="0" fontId="4" fillId="4" borderId="1" xfId="0" applyFont="1" applyFill="1" applyBorder="1" applyAlignment="1">
      <alignment horizontal="center" vertical="center" wrapText="1"/>
    </xf>
    <xf numFmtId="164" fontId="6" fillId="2" borderId="7" xfId="0" applyNumberFormat="1" applyFont="1" applyFill="1" applyBorder="1" applyAlignment="1">
      <alignment horizontal="center" vertical="center"/>
    </xf>
    <xf numFmtId="0" fontId="6" fillId="2" borderId="7" xfId="0" applyFont="1" applyFill="1" applyBorder="1" applyAlignment="1">
      <alignment horizontal="center" vertical="center"/>
    </xf>
    <xf numFmtId="0" fontId="6" fillId="4" borderId="7"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2" borderId="9" xfId="0" applyFont="1" applyFill="1" applyBorder="1" applyAlignment="1">
      <alignment horizontal="center" vertical="center" wrapText="1"/>
    </xf>
    <xf numFmtId="14" fontId="4" fillId="2" borderId="1" xfId="0" applyNumberFormat="1" applyFont="1" applyFill="1" applyBorder="1" applyAlignment="1">
      <alignment horizontal="center" vertical="center" wrapText="1"/>
    </xf>
    <xf numFmtId="164" fontId="4" fillId="2" borderId="6" xfId="0" applyNumberFormat="1"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11" xfId="0" applyFont="1" applyFill="1" applyBorder="1" applyAlignment="1">
      <alignment horizontal="center" vertical="center" wrapText="1"/>
    </xf>
    <xf numFmtId="14" fontId="4" fillId="2" borderId="6" xfId="0" applyNumberFormat="1" applyFont="1" applyFill="1" applyBorder="1" applyAlignment="1">
      <alignment horizontal="center" vertical="center" wrapText="1"/>
    </xf>
    <xf numFmtId="0" fontId="5" fillId="0" borderId="9" xfId="0" applyFont="1" applyBorder="1" applyAlignment="1">
      <alignment horizontal="center" vertical="center" wrapText="1"/>
    </xf>
    <xf numFmtId="0" fontId="5" fillId="4" borderId="9" xfId="0" applyFont="1" applyFill="1" applyBorder="1" applyAlignment="1">
      <alignment horizontal="center" vertical="center" wrapText="1"/>
    </xf>
    <xf numFmtId="14" fontId="5" fillId="2" borderId="9" xfId="0" applyNumberFormat="1" applyFont="1" applyFill="1" applyBorder="1" applyAlignment="1">
      <alignment horizontal="center" vertical="center" wrapText="1"/>
    </xf>
    <xf numFmtId="0" fontId="4" fillId="2" borderId="1" xfId="0" applyFont="1" applyFill="1" applyBorder="1" applyAlignment="1">
      <alignment horizontal="center" vertical="center"/>
    </xf>
    <xf numFmtId="0" fontId="4" fillId="5" borderId="7" xfId="0" applyFont="1" applyFill="1" applyBorder="1" applyAlignment="1">
      <alignment horizontal="center" vertical="center" wrapText="1"/>
    </xf>
    <xf numFmtId="164" fontId="5" fillId="0" borderId="6" xfId="0" applyNumberFormat="1" applyFont="1" applyBorder="1" applyAlignment="1">
      <alignment horizontal="center" vertical="center" wrapText="1"/>
    </xf>
    <xf numFmtId="0" fontId="5" fillId="3" borderId="1" xfId="0" applyFont="1" applyFill="1" applyBorder="1" applyAlignment="1">
      <alignment horizontal="center" vertical="center" wrapText="1"/>
    </xf>
    <xf numFmtId="14" fontId="5" fillId="2" borderId="1" xfId="0" applyNumberFormat="1" applyFont="1" applyFill="1" applyBorder="1" applyAlignment="1">
      <alignment horizontal="center" vertical="center" wrapText="1"/>
    </xf>
    <xf numFmtId="0" fontId="5" fillId="8" borderId="7" xfId="0" applyFont="1" applyFill="1" applyBorder="1" applyAlignment="1">
      <alignment horizontal="center" vertical="center" wrapText="1"/>
    </xf>
    <xf numFmtId="164" fontId="5" fillId="0" borderId="7" xfId="0" applyNumberFormat="1" applyFont="1" applyBorder="1" applyAlignment="1">
      <alignment horizontal="center" vertical="center"/>
    </xf>
    <xf numFmtId="164" fontId="4" fillId="2" borderId="9" xfId="0" applyNumberFormat="1" applyFont="1" applyFill="1" applyBorder="1" applyAlignment="1">
      <alignment horizontal="center" vertical="center"/>
    </xf>
    <xf numFmtId="0" fontId="5" fillId="4" borderId="6" xfId="0" applyFont="1" applyFill="1" applyBorder="1" applyAlignment="1">
      <alignment horizontal="center" vertical="center" wrapText="1"/>
    </xf>
    <xf numFmtId="4" fontId="4" fillId="4" borderId="1" xfId="0" applyNumberFormat="1" applyFont="1" applyFill="1" applyBorder="1" applyAlignment="1">
      <alignment horizontal="center" vertical="center"/>
    </xf>
    <xf numFmtId="0" fontId="5" fillId="5" borderId="1" xfId="0" applyFont="1" applyFill="1" applyBorder="1" applyAlignment="1">
      <alignment horizontal="center" vertical="center"/>
    </xf>
    <xf numFmtId="0" fontId="5" fillId="5" borderId="1" xfId="0" applyFont="1" applyFill="1" applyBorder="1" applyAlignment="1">
      <alignment horizontal="center" vertical="center" wrapText="1"/>
    </xf>
    <xf numFmtId="164" fontId="5" fillId="0" borderId="1" xfId="0" applyNumberFormat="1" applyFont="1" applyBorder="1" applyAlignment="1">
      <alignment horizontal="center" vertical="center"/>
    </xf>
    <xf numFmtId="0" fontId="4" fillId="0" borderId="0" xfId="0" applyFont="1" applyAlignment="1">
      <alignment horizontal="center" vertical="center"/>
    </xf>
    <xf numFmtId="164" fontId="5" fillId="0" borderId="6" xfId="0" applyNumberFormat="1" applyFont="1" applyBorder="1" applyAlignment="1">
      <alignment horizontal="center" vertical="center"/>
    </xf>
    <xf numFmtId="14" fontId="5" fillId="2" borderId="6" xfId="0" applyNumberFormat="1" applyFont="1" applyFill="1" applyBorder="1" applyAlignment="1">
      <alignment horizontal="center" vertical="center" wrapText="1"/>
    </xf>
    <xf numFmtId="164" fontId="5" fillId="0" borderId="1" xfId="0" applyNumberFormat="1" applyFont="1" applyBorder="1" applyAlignment="1">
      <alignment horizontal="center" vertical="center" wrapText="1"/>
    </xf>
    <xf numFmtId="0" fontId="8" fillId="2" borderId="0" xfId="0" applyFont="1" applyFill="1" applyAlignment="1">
      <alignment horizontal="center" vertical="center"/>
    </xf>
    <xf numFmtId="164" fontId="5" fillId="2" borderId="0" xfId="0" applyNumberFormat="1" applyFont="1" applyFill="1" applyAlignment="1">
      <alignment vertical="center" wrapText="1"/>
    </xf>
    <xf numFmtId="164" fontId="5" fillId="2" borderId="0" xfId="0" applyNumberFormat="1" applyFont="1" applyFill="1" applyAlignment="1">
      <alignment horizontal="center" vertical="center"/>
    </xf>
    <xf numFmtId="0" fontId="5" fillId="2" borderId="0" xfId="0" applyFont="1" applyFill="1" applyAlignment="1">
      <alignment horizontal="right" vertical="center" wrapText="1"/>
    </xf>
    <xf numFmtId="0" fontId="8" fillId="0" borderId="0" xfId="0" applyFont="1" applyAlignment="1">
      <alignment horizontal="center" vertical="center"/>
    </xf>
    <xf numFmtId="164" fontId="5" fillId="0" borderId="0" xfId="0" applyNumberFormat="1" applyFont="1" applyAlignment="1">
      <alignment horizontal="center" vertical="center"/>
    </xf>
    <xf numFmtId="0" fontId="14" fillId="0" borderId="0" xfId="0" applyFont="1"/>
    <xf numFmtId="0" fontId="5" fillId="0" borderId="0" xfId="0" applyFont="1" applyAlignment="1">
      <alignment horizontal="left" vertical="center" wrapText="1"/>
    </xf>
    <xf numFmtId="0" fontId="4" fillId="0" borderId="9" xfId="0" applyFont="1" applyBorder="1" applyAlignment="1">
      <alignment horizontal="center" vertical="center" wrapText="1"/>
    </xf>
    <xf numFmtId="0" fontId="4" fillId="2" borderId="10" xfId="0" applyFont="1" applyFill="1" applyBorder="1" applyAlignment="1">
      <alignment horizontal="center" vertical="center" wrapText="1"/>
    </xf>
    <xf numFmtId="4" fontId="4" fillId="2" borderId="9" xfId="0" applyNumberFormat="1" applyFont="1" applyFill="1" applyBorder="1" applyAlignment="1">
      <alignment horizontal="center" vertical="center"/>
    </xf>
    <xf numFmtId="0" fontId="4" fillId="4" borderId="9" xfId="0" applyFont="1" applyFill="1" applyBorder="1" applyAlignment="1">
      <alignment horizontal="center" vertical="center" wrapText="1"/>
    </xf>
    <xf numFmtId="0" fontId="4" fillId="0" borderId="6" xfId="0" applyFont="1" applyBorder="1" applyAlignment="1">
      <alignment horizontal="center" vertical="center" wrapText="1"/>
    </xf>
    <xf numFmtId="0" fontId="4" fillId="8" borderId="6" xfId="0" applyFont="1" applyFill="1" applyBorder="1" applyAlignment="1">
      <alignment horizontal="center" vertical="center" wrapText="1"/>
    </xf>
    <xf numFmtId="0" fontId="5" fillId="0" borderId="3" xfId="0" applyFont="1" applyBorder="1" applyAlignment="1">
      <alignment horizontal="center" vertical="center" wrapText="1"/>
    </xf>
    <xf numFmtId="164" fontId="4" fillId="0" borderId="7" xfId="0" applyNumberFormat="1" applyFont="1" applyBorder="1" applyAlignment="1">
      <alignment horizontal="center" vertical="center"/>
    </xf>
    <xf numFmtId="0" fontId="5" fillId="8" borderId="8" xfId="0" applyFont="1" applyFill="1" applyBorder="1" applyAlignment="1">
      <alignment horizontal="center" vertical="center" wrapText="1"/>
    </xf>
    <xf numFmtId="4" fontId="4" fillId="4" borderId="17" xfId="0" applyNumberFormat="1" applyFont="1" applyFill="1" applyBorder="1" applyAlignment="1">
      <alignment horizontal="center" vertical="center"/>
    </xf>
    <xf numFmtId="0" fontId="5" fillId="5" borderId="6" xfId="0" applyFont="1" applyFill="1" applyBorder="1" applyAlignment="1">
      <alignment horizontal="center" vertical="center"/>
    </xf>
    <xf numFmtId="0" fontId="4" fillId="2" borderId="6" xfId="0" applyFont="1" applyFill="1" applyBorder="1" applyAlignment="1">
      <alignment horizontal="center" vertical="center"/>
    </xf>
    <xf numFmtId="0" fontId="12" fillId="0" borderId="6" xfId="0" applyFont="1" applyBorder="1" applyAlignment="1">
      <alignment horizontal="center" vertical="center" wrapText="1"/>
    </xf>
    <xf numFmtId="0" fontId="4" fillId="8" borderId="9" xfId="0" applyFont="1" applyFill="1" applyBorder="1" applyAlignment="1">
      <alignment horizontal="center" vertical="center" wrapText="1"/>
    </xf>
    <xf numFmtId="0" fontId="5" fillId="0" borderId="10" xfId="0" applyFont="1" applyBorder="1" applyAlignment="1">
      <alignment horizontal="center" vertical="center" wrapText="1"/>
    </xf>
    <xf numFmtId="0" fontId="5" fillId="8" borderId="0" xfId="0" applyFont="1" applyFill="1" applyAlignment="1">
      <alignment horizontal="center" vertical="center" wrapText="1"/>
    </xf>
    <xf numFmtId="0" fontId="4" fillId="2" borderId="16" xfId="0" applyFont="1" applyFill="1" applyBorder="1" applyAlignment="1">
      <alignment horizontal="center" vertical="center" wrapText="1"/>
    </xf>
    <xf numFmtId="164" fontId="4" fillId="2" borderId="9" xfId="0" applyNumberFormat="1" applyFont="1" applyFill="1" applyBorder="1" applyAlignment="1">
      <alignment horizontal="center" vertical="center" wrapText="1"/>
    </xf>
    <xf numFmtId="0" fontId="16" fillId="2" borderId="1" xfId="0" applyFont="1" applyFill="1" applyBorder="1" applyAlignment="1">
      <alignment horizontal="center" vertical="center" wrapText="1"/>
    </xf>
    <xf numFmtId="0" fontId="17" fillId="2" borderId="6" xfId="0" applyFont="1" applyFill="1" applyBorder="1" applyAlignment="1">
      <alignment horizontal="center" vertical="center" wrapText="1"/>
    </xf>
    <xf numFmtId="0" fontId="16" fillId="0" borderId="9" xfId="0" applyFont="1" applyBorder="1" applyAlignment="1">
      <alignment horizontal="center" vertical="center" wrapText="1"/>
    </xf>
    <xf numFmtId="0" fontId="16" fillId="2" borderId="3" xfId="0" applyFont="1" applyFill="1" applyBorder="1" applyAlignment="1">
      <alignment horizontal="center" vertical="center" wrapText="1"/>
    </xf>
    <xf numFmtId="0" fontId="16" fillId="0" borderId="1" xfId="0" applyFont="1" applyBorder="1" applyAlignment="1">
      <alignment horizontal="center" vertical="center" wrapText="1"/>
    </xf>
    <xf numFmtId="0" fontId="16" fillId="2" borderId="13" xfId="0" applyFont="1" applyFill="1" applyBorder="1" applyAlignment="1">
      <alignment horizontal="center" vertical="center" wrapText="1"/>
    </xf>
    <xf numFmtId="0" fontId="16" fillId="2" borderId="7" xfId="0" applyFont="1" applyFill="1" applyBorder="1" applyAlignment="1">
      <alignment horizontal="center" vertical="center" wrapText="1"/>
    </xf>
    <xf numFmtId="0" fontId="16" fillId="2" borderId="6" xfId="0" applyFont="1" applyFill="1" applyBorder="1" applyAlignment="1">
      <alignment horizontal="center" vertical="center" wrapText="1"/>
    </xf>
    <xf numFmtId="0" fontId="15" fillId="2" borderId="7" xfId="0" applyFont="1" applyFill="1" applyBorder="1" applyAlignment="1">
      <alignment horizontal="center" vertical="center" wrapText="1"/>
    </xf>
    <xf numFmtId="0" fontId="18" fillId="0" borderId="7" xfId="0" applyFont="1" applyBorder="1" applyAlignment="1">
      <alignment horizontal="center" vertical="center" wrapText="1"/>
    </xf>
    <xf numFmtId="0" fontId="19" fillId="4" borderId="1" xfId="0" applyFont="1" applyFill="1" applyBorder="1" applyAlignment="1">
      <alignment horizontal="center" vertical="center" wrapText="1"/>
    </xf>
    <xf numFmtId="0" fontId="19" fillId="2" borderId="1" xfId="0" applyFont="1" applyFill="1" applyBorder="1" applyAlignment="1">
      <alignment horizontal="center" vertical="center" wrapText="1"/>
    </xf>
    <xf numFmtId="0" fontId="19" fillId="0" borderId="1" xfId="0" applyFont="1" applyBorder="1" applyAlignment="1">
      <alignment horizontal="center" vertical="center" wrapText="1"/>
    </xf>
    <xf numFmtId="4" fontId="19" fillId="2" borderId="1" xfId="0" applyNumberFormat="1" applyFont="1" applyFill="1" applyBorder="1" applyAlignment="1">
      <alignment horizontal="center" vertical="center"/>
    </xf>
    <xf numFmtId="0" fontId="19" fillId="8" borderId="1" xfId="0" applyFont="1" applyFill="1" applyBorder="1" applyAlignment="1">
      <alignment horizontal="center" vertical="center" wrapText="1"/>
    </xf>
    <xf numFmtId="0" fontId="5" fillId="2" borderId="0" xfId="0" applyFont="1" applyFill="1" applyAlignment="1">
      <alignment horizontal="right" vertical="center" wrapText="1"/>
    </xf>
    <xf numFmtId="0" fontId="8" fillId="6" borderId="7" xfId="0" applyFont="1" applyFill="1" applyBorder="1" applyAlignment="1">
      <alignment horizontal="center" vertical="center" wrapText="1"/>
    </xf>
    <xf numFmtId="0" fontId="8" fillId="6" borderId="3" xfId="0" applyFont="1" applyFill="1" applyBorder="1" applyAlignment="1">
      <alignment horizontal="center" vertical="center" wrapText="1"/>
    </xf>
    <xf numFmtId="0" fontId="8" fillId="0" borderId="0" xfId="0" applyFont="1" applyAlignment="1">
      <alignment horizontal="center" vertical="center"/>
    </xf>
    <xf numFmtId="0" fontId="8" fillId="6" borderId="1" xfId="0" applyFont="1" applyFill="1" applyBorder="1" applyAlignment="1">
      <alignment horizontal="center" vertical="center" wrapText="1"/>
    </xf>
    <xf numFmtId="0" fontId="8" fillId="6" borderId="14" xfId="0" applyFont="1" applyFill="1" applyBorder="1" applyAlignment="1">
      <alignment horizontal="center" vertical="center" wrapText="1"/>
    </xf>
    <xf numFmtId="0" fontId="8" fillId="6" borderId="4" xfId="0" applyFont="1" applyFill="1" applyBorder="1" applyAlignment="1">
      <alignment horizontal="center" vertical="center" wrapText="1"/>
    </xf>
    <xf numFmtId="0" fontId="8" fillId="6" borderId="2" xfId="0" applyFont="1" applyFill="1" applyBorder="1" applyAlignment="1">
      <alignment horizontal="center" vertical="center" wrapText="1"/>
    </xf>
    <xf numFmtId="0" fontId="8" fillId="6" borderId="12" xfId="0" applyFont="1" applyFill="1" applyBorder="1" applyAlignment="1">
      <alignment horizontal="center" vertical="center" wrapText="1"/>
    </xf>
    <xf numFmtId="0" fontId="5" fillId="2" borderId="2" xfId="0" applyFont="1" applyFill="1" applyBorder="1" applyAlignment="1">
      <alignment horizontal="right" vertical="center" wrapText="1"/>
    </xf>
  </cellXfs>
  <cellStyles count="5">
    <cellStyle name="Normal 2 2" xfId="3" xr:uid="{00000000-0005-0000-0000-000001000000}"/>
    <cellStyle name="Normal 3" xfId="1" xr:uid="{00000000-0005-0000-0000-000002000000}"/>
    <cellStyle name="Normal 4" xfId="2" xr:uid="{00000000-0005-0000-0000-000003000000}"/>
    <cellStyle name="Parasts" xfId="0" builtinId="0"/>
    <cellStyle name="Parasts 2" xfId="4" xr:uid="{DE1F6AAF-4F91-443A-B02F-781C87AC6112}"/>
  </cellStyles>
  <dxfs count="0"/>
  <tableStyles count="0" defaultTableStyle="TableStyleMedium2" defaultPivotStyle="PivotStyleLight16"/>
  <colors>
    <mruColors>
      <color rgb="FFFFFF99"/>
      <color rgb="FFCC99FF"/>
      <color rgb="FFFFCCFF"/>
      <color rgb="FFCCFFFF"/>
      <color rgb="FFCCFF99"/>
      <color rgb="FFFFFFFF"/>
      <color rgb="FF99FFCC"/>
      <color rgb="FFD8C0CF"/>
      <color rgb="FFFFCC00"/>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2022 dizains">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42ED4E-3A40-4688-BE6B-4F4CDE5E84A2}">
  <dimension ref="A1:J104"/>
  <sheetViews>
    <sheetView tabSelected="1" zoomScale="107" zoomScaleNormal="107" workbookViewId="0">
      <pane ySplit="3" topLeftCell="A34" activePane="bottomLeft" state="frozen"/>
      <selection pane="bottomLeft" activeCell="N6" sqref="N6"/>
    </sheetView>
  </sheetViews>
  <sheetFormatPr defaultColWidth="8.69921875" defaultRowHeight="15.6" x14ac:dyDescent="0.3"/>
  <cols>
    <col min="1" max="1" width="4.69921875" style="111" customWidth="1"/>
    <col min="2" max="2" width="31.3984375" style="31" customWidth="1"/>
    <col min="3" max="3" width="29.5" style="112" customWidth="1"/>
    <col min="4" max="4" width="22.59765625" style="62" customWidth="1"/>
    <col min="5" max="5" width="19.19921875" style="62" customWidth="1"/>
    <col min="6" max="6" width="21.19921875" style="62" customWidth="1"/>
    <col min="7" max="7" width="22.69921875" style="62" customWidth="1"/>
    <col min="8" max="10" width="23.3984375" style="62" customWidth="1"/>
    <col min="11" max="16384" width="8.69921875" style="13"/>
  </cols>
  <sheetData>
    <row r="1" spans="1:10" x14ac:dyDescent="0.3">
      <c r="A1" s="151" t="s">
        <v>0</v>
      </c>
      <c r="B1" s="151"/>
      <c r="C1" s="151"/>
      <c r="D1" s="151"/>
      <c r="E1" s="151"/>
      <c r="F1" s="151"/>
      <c r="G1" s="151"/>
      <c r="H1" s="151"/>
      <c r="I1" s="151"/>
      <c r="J1" s="151"/>
    </row>
    <row r="2" spans="1:10" x14ac:dyDescent="0.3">
      <c r="A2" s="151"/>
      <c r="B2" s="151"/>
      <c r="C2" s="151"/>
      <c r="D2" s="151"/>
      <c r="E2" s="151"/>
      <c r="F2" s="151"/>
      <c r="G2" s="151"/>
      <c r="H2" s="151"/>
      <c r="I2" s="151"/>
      <c r="J2" s="151"/>
    </row>
    <row r="3" spans="1:10" ht="43.2" x14ac:dyDescent="0.3">
      <c r="A3" s="14" t="s">
        <v>1</v>
      </c>
      <c r="B3" s="14" t="s">
        <v>2</v>
      </c>
      <c r="C3" s="15" t="s">
        <v>3</v>
      </c>
      <c r="D3" s="14" t="s">
        <v>4</v>
      </c>
      <c r="E3" s="14" t="s">
        <v>5</v>
      </c>
      <c r="F3" s="14" t="s">
        <v>6</v>
      </c>
      <c r="G3" s="14" t="s">
        <v>7</v>
      </c>
      <c r="H3" s="14" t="s">
        <v>8</v>
      </c>
      <c r="I3" s="14" t="s">
        <v>9</v>
      </c>
      <c r="J3" s="14" t="s">
        <v>10</v>
      </c>
    </row>
    <row r="4" spans="1:10" ht="20.25" customHeight="1" x14ac:dyDescent="0.3">
      <c r="A4" s="154" t="s">
        <v>11</v>
      </c>
      <c r="B4" s="154"/>
      <c r="C4" s="154"/>
      <c r="D4" s="154"/>
      <c r="E4" s="154"/>
      <c r="F4" s="154"/>
      <c r="G4" s="155"/>
      <c r="H4" s="154"/>
      <c r="I4" s="154"/>
      <c r="J4" s="154"/>
    </row>
    <row r="5" spans="1:10" x14ac:dyDescent="0.3">
      <c r="A5" s="152" t="s">
        <v>24</v>
      </c>
      <c r="B5" s="152"/>
      <c r="C5" s="152"/>
      <c r="D5" s="152"/>
      <c r="E5" s="152"/>
      <c r="F5" s="152"/>
      <c r="G5" s="152"/>
      <c r="H5" s="152"/>
      <c r="I5" s="152"/>
      <c r="J5" s="152"/>
    </row>
    <row r="6" spans="1:10" ht="57.6" x14ac:dyDescent="0.3">
      <c r="A6" s="16"/>
      <c r="B6" s="10" t="s">
        <v>25</v>
      </c>
      <c r="C6" s="18">
        <v>29752.1</v>
      </c>
      <c r="D6" s="2" t="s">
        <v>26</v>
      </c>
      <c r="E6" s="2" t="s">
        <v>18</v>
      </c>
      <c r="F6" s="2" t="s">
        <v>15</v>
      </c>
      <c r="G6" s="10" t="s">
        <v>27</v>
      </c>
      <c r="H6" s="2" t="s">
        <v>16</v>
      </c>
      <c r="I6" s="2" t="s">
        <v>28</v>
      </c>
      <c r="J6" s="2" t="s">
        <v>29</v>
      </c>
    </row>
    <row r="7" spans="1:10" ht="57.6" x14ac:dyDescent="0.3">
      <c r="A7" s="16"/>
      <c r="B7" s="1" t="s">
        <v>30</v>
      </c>
      <c r="C7" s="19" t="s">
        <v>31</v>
      </c>
      <c r="D7" s="2" t="s">
        <v>32</v>
      </c>
      <c r="E7" s="2" t="s">
        <v>14</v>
      </c>
      <c r="F7" s="2" t="s">
        <v>15</v>
      </c>
      <c r="G7" s="20" t="s">
        <v>33</v>
      </c>
      <c r="H7" s="2" t="s">
        <v>16</v>
      </c>
      <c r="I7" s="2" t="s">
        <v>34</v>
      </c>
      <c r="J7" s="2" t="s">
        <v>17</v>
      </c>
    </row>
    <row r="8" spans="1:10" ht="43.2" x14ac:dyDescent="0.3">
      <c r="A8" s="22"/>
      <c r="B8" s="23" t="s">
        <v>36</v>
      </c>
      <c r="C8" s="43">
        <v>29517</v>
      </c>
      <c r="D8" s="24" t="s">
        <v>37</v>
      </c>
      <c r="E8" s="24" t="s">
        <v>21</v>
      </c>
      <c r="F8" s="24" t="s">
        <v>12</v>
      </c>
      <c r="G8" s="8" t="s">
        <v>38</v>
      </c>
      <c r="H8" s="24" t="s">
        <v>39</v>
      </c>
      <c r="I8" s="24" t="s">
        <v>40</v>
      </c>
      <c r="J8" s="24" t="s">
        <v>41</v>
      </c>
    </row>
    <row r="9" spans="1:10" ht="28.8" x14ac:dyDescent="0.3">
      <c r="A9" s="17"/>
      <c r="B9" s="31" t="s">
        <v>42</v>
      </c>
      <c r="C9" s="61">
        <v>1058</v>
      </c>
      <c r="D9" s="25" t="s">
        <v>37</v>
      </c>
      <c r="E9" s="25" t="s">
        <v>21</v>
      </c>
      <c r="F9" s="26" t="s">
        <v>12</v>
      </c>
      <c r="G9" s="27" t="s">
        <v>43</v>
      </c>
      <c r="H9" s="28" t="s">
        <v>44</v>
      </c>
      <c r="I9" s="25" t="s">
        <v>40</v>
      </c>
      <c r="J9" s="25" t="s">
        <v>41</v>
      </c>
    </row>
    <row r="10" spans="1:10" ht="28.8" x14ac:dyDescent="0.3">
      <c r="A10" s="16"/>
      <c r="B10" s="3" t="s">
        <v>45</v>
      </c>
      <c r="C10" s="19">
        <v>6200</v>
      </c>
      <c r="D10" s="2" t="s">
        <v>37</v>
      </c>
      <c r="E10" s="2" t="s">
        <v>21</v>
      </c>
      <c r="F10" s="29" t="s">
        <v>12</v>
      </c>
      <c r="G10" s="7" t="s">
        <v>43</v>
      </c>
      <c r="H10" s="30" t="s">
        <v>44</v>
      </c>
      <c r="I10" s="2" t="s">
        <v>40</v>
      </c>
      <c r="J10" s="2" t="s">
        <v>41</v>
      </c>
    </row>
    <row r="11" spans="1:10" ht="36" customHeight="1" x14ac:dyDescent="0.3">
      <c r="A11" s="16"/>
      <c r="B11" s="6" t="s">
        <v>46</v>
      </c>
      <c r="C11" s="19">
        <v>3140</v>
      </c>
      <c r="D11" s="2" t="s">
        <v>37</v>
      </c>
      <c r="E11" s="2" t="s">
        <v>21</v>
      </c>
      <c r="F11" s="29" t="s">
        <v>12</v>
      </c>
      <c r="G11" s="9" t="s">
        <v>43</v>
      </c>
      <c r="H11" s="30" t="s">
        <v>44</v>
      </c>
      <c r="I11" s="2" t="s">
        <v>40</v>
      </c>
      <c r="J11" s="2" t="s">
        <v>41</v>
      </c>
    </row>
    <row r="12" spans="1:10" ht="67.8" customHeight="1" x14ac:dyDescent="0.3">
      <c r="A12" s="16"/>
      <c r="B12" s="31" t="s">
        <v>51</v>
      </c>
      <c r="C12" s="19">
        <v>15867.77</v>
      </c>
      <c r="D12" s="2" t="s">
        <v>26</v>
      </c>
      <c r="E12" s="2" t="s">
        <v>22</v>
      </c>
      <c r="F12" s="2" t="s">
        <v>12</v>
      </c>
      <c r="G12" s="31" t="s">
        <v>52</v>
      </c>
      <c r="H12" s="2" t="s">
        <v>53</v>
      </c>
      <c r="I12" s="2" t="s">
        <v>54</v>
      </c>
      <c r="J12" s="2" t="s">
        <v>55</v>
      </c>
    </row>
    <row r="13" spans="1:10" ht="132.6" customHeight="1" x14ac:dyDescent="0.3">
      <c r="A13" s="16"/>
      <c r="B13" s="32" t="s">
        <v>56</v>
      </c>
      <c r="C13" s="33" t="s">
        <v>57</v>
      </c>
      <c r="D13" s="2" t="s">
        <v>32</v>
      </c>
      <c r="E13" s="2" t="s">
        <v>58</v>
      </c>
      <c r="F13" s="2" t="s">
        <v>15</v>
      </c>
      <c r="G13" s="3" t="s">
        <v>59</v>
      </c>
      <c r="H13" s="2" t="s">
        <v>19</v>
      </c>
      <c r="I13" s="2" t="s">
        <v>60</v>
      </c>
      <c r="J13" s="2" t="s">
        <v>61</v>
      </c>
    </row>
    <row r="14" spans="1:10" ht="67.2" customHeight="1" x14ac:dyDescent="0.3">
      <c r="A14" s="16"/>
      <c r="B14" s="31" t="s">
        <v>62</v>
      </c>
      <c r="C14" s="34">
        <v>1173829.75</v>
      </c>
      <c r="D14" s="2" t="s">
        <v>32</v>
      </c>
      <c r="E14" s="2" t="s">
        <v>63</v>
      </c>
      <c r="F14" s="2" t="s">
        <v>15</v>
      </c>
      <c r="G14" s="35" t="s">
        <v>64</v>
      </c>
      <c r="H14" s="2" t="s">
        <v>19</v>
      </c>
      <c r="I14" s="2" t="s">
        <v>34</v>
      </c>
      <c r="J14" s="2" t="s">
        <v>61</v>
      </c>
    </row>
    <row r="15" spans="1:10" ht="65.400000000000006" customHeight="1" x14ac:dyDescent="0.3">
      <c r="A15" s="16"/>
      <c r="B15" s="36" t="s">
        <v>71</v>
      </c>
      <c r="C15" s="19">
        <v>150000</v>
      </c>
      <c r="D15" s="2" t="s">
        <v>32</v>
      </c>
      <c r="E15" s="2" t="s">
        <v>72</v>
      </c>
      <c r="F15" s="2" t="s">
        <v>12</v>
      </c>
      <c r="G15" s="3" t="s">
        <v>73</v>
      </c>
      <c r="H15" s="3" t="s">
        <v>74</v>
      </c>
      <c r="I15" s="2" t="s">
        <v>75</v>
      </c>
      <c r="J15" s="2" t="s">
        <v>76</v>
      </c>
    </row>
    <row r="16" spans="1:10" x14ac:dyDescent="0.3">
      <c r="A16" s="152" t="s">
        <v>77</v>
      </c>
      <c r="B16" s="152"/>
      <c r="C16" s="152"/>
      <c r="D16" s="152"/>
      <c r="E16" s="152"/>
      <c r="F16" s="152"/>
      <c r="G16" s="152"/>
      <c r="H16" s="152"/>
      <c r="I16" s="152"/>
      <c r="J16" s="152"/>
    </row>
    <row r="17" spans="1:10" ht="81" customHeight="1" x14ac:dyDescent="0.3">
      <c r="A17" s="21"/>
      <c r="B17" s="119" t="s">
        <v>81</v>
      </c>
      <c r="C17" s="83"/>
      <c r="D17" s="84" t="s">
        <v>26</v>
      </c>
      <c r="E17" s="84" t="s">
        <v>21</v>
      </c>
      <c r="F17" s="84" t="s">
        <v>12</v>
      </c>
      <c r="G17" s="119" t="s">
        <v>82</v>
      </c>
      <c r="H17" s="120" t="s">
        <v>83</v>
      </c>
      <c r="I17" s="84" t="s">
        <v>84</v>
      </c>
      <c r="J17" s="84" t="s">
        <v>85</v>
      </c>
    </row>
    <row r="18" spans="1:10" ht="54.6" customHeight="1" x14ac:dyDescent="0.3">
      <c r="A18" s="16"/>
      <c r="B18" s="2" t="s">
        <v>86</v>
      </c>
      <c r="C18" s="39">
        <v>1830470.79</v>
      </c>
      <c r="D18" s="40" t="s">
        <v>32</v>
      </c>
      <c r="E18" s="2" t="s">
        <v>63</v>
      </c>
      <c r="F18" s="41" t="s">
        <v>15</v>
      </c>
      <c r="G18" s="8" t="s">
        <v>87</v>
      </c>
      <c r="H18" s="30" t="s">
        <v>19</v>
      </c>
      <c r="I18" s="2" t="s">
        <v>79</v>
      </c>
      <c r="J18" s="40" t="s">
        <v>20</v>
      </c>
    </row>
    <row r="19" spans="1:10" ht="75" customHeight="1" x14ac:dyDescent="0.3">
      <c r="A19" s="42"/>
      <c r="B19" s="10" t="s">
        <v>88</v>
      </c>
      <c r="C19" s="43">
        <v>146951</v>
      </c>
      <c r="D19" s="44" t="s">
        <v>32</v>
      </c>
      <c r="E19" s="23" t="s">
        <v>89</v>
      </c>
      <c r="F19" s="23" t="s">
        <v>12</v>
      </c>
      <c r="G19" s="129" t="s">
        <v>90</v>
      </c>
      <c r="H19" s="95" t="s">
        <v>69</v>
      </c>
      <c r="I19" s="45" t="s">
        <v>91</v>
      </c>
      <c r="J19" s="24" t="s">
        <v>70</v>
      </c>
    </row>
    <row r="20" spans="1:10" ht="57.6" x14ac:dyDescent="0.3">
      <c r="A20" s="46"/>
      <c r="B20" s="9" t="s">
        <v>326</v>
      </c>
      <c r="C20" s="34">
        <v>6553.72</v>
      </c>
      <c r="D20" s="47" t="s">
        <v>94</v>
      </c>
      <c r="E20" s="47" t="s">
        <v>14</v>
      </c>
      <c r="F20" s="47" t="s">
        <v>15</v>
      </c>
      <c r="G20" s="48" t="s">
        <v>95</v>
      </c>
      <c r="H20" s="47" t="s">
        <v>16</v>
      </c>
      <c r="I20" s="47" t="s">
        <v>96</v>
      </c>
      <c r="J20" s="47" t="s">
        <v>17</v>
      </c>
    </row>
    <row r="21" spans="1:10" ht="72" x14ac:dyDescent="0.3">
      <c r="A21" s="16"/>
      <c r="B21" s="49" t="s">
        <v>99</v>
      </c>
      <c r="C21" s="19">
        <v>38702</v>
      </c>
      <c r="D21" s="2" t="s">
        <v>26</v>
      </c>
      <c r="E21" s="2" t="s">
        <v>21</v>
      </c>
      <c r="F21" s="2" t="s">
        <v>49</v>
      </c>
      <c r="G21" s="2" t="s">
        <v>100</v>
      </c>
      <c r="H21" s="36" t="s">
        <v>69</v>
      </c>
      <c r="I21" s="2" t="s">
        <v>97</v>
      </c>
      <c r="J21" s="2" t="s">
        <v>101</v>
      </c>
    </row>
    <row r="22" spans="1:10" ht="40.200000000000003" customHeight="1" x14ac:dyDescent="0.3">
      <c r="A22" s="50"/>
      <c r="B22" s="10" t="s">
        <v>102</v>
      </c>
      <c r="C22" s="51">
        <v>40800</v>
      </c>
      <c r="D22" s="2" t="s">
        <v>26</v>
      </c>
      <c r="E22" s="2" t="s">
        <v>103</v>
      </c>
      <c r="F22" s="2" t="s">
        <v>12</v>
      </c>
      <c r="G22" s="2" t="s">
        <v>104</v>
      </c>
      <c r="H22" s="36" t="s">
        <v>105</v>
      </c>
      <c r="I22" s="2" t="s">
        <v>97</v>
      </c>
      <c r="J22" s="2" t="s">
        <v>106</v>
      </c>
    </row>
    <row r="23" spans="1:10" ht="222" customHeight="1" x14ac:dyDescent="0.3">
      <c r="A23" s="16"/>
      <c r="B23" s="130" t="s">
        <v>107</v>
      </c>
      <c r="C23" s="19">
        <v>36000</v>
      </c>
      <c r="D23" s="2" t="s">
        <v>94</v>
      </c>
      <c r="E23" s="2" t="s">
        <v>58</v>
      </c>
      <c r="F23" s="2" t="s">
        <v>12</v>
      </c>
      <c r="G23" s="36" t="s">
        <v>108</v>
      </c>
      <c r="H23" s="52" t="s">
        <v>47</v>
      </c>
      <c r="I23" s="2" t="s">
        <v>109</v>
      </c>
      <c r="J23" s="2" t="s">
        <v>50</v>
      </c>
    </row>
    <row r="24" spans="1:10" ht="35.4" customHeight="1" x14ac:dyDescent="0.3">
      <c r="A24" s="16"/>
      <c r="B24" s="130" t="s">
        <v>113</v>
      </c>
      <c r="C24" s="18">
        <v>40000</v>
      </c>
      <c r="D24" s="2" t="s">
        <v>26</v>
      </c>
      <c r="E24" s="2" t="s">
        <v>35</v>
      </c>
      <c r="F24" s="2" t="s">
        <v>49</v>
      </c>
      <c r="G24" s="2" t="s">
        <v>114</v>
      </c>
      <c r="H24" s="2" t="s">
        <v>13</v>
      </c>
      <c r="I24" s="2" t="s">
        <v>92</v>
      </c>
      <c r="J24" s="2" t="s">
        <v>66</v>
      </c>
    </row>
    <row r="25" spans="1:10" ht="57.6" x14ac:dyDescent="0.3">
      <c r="A25" s="16"/>
      <c r="B25" s="53" t="s">
        <v>115</v>
      </c>
      <c r="C25" s="19">
        <v>11000</v>
      </c>
      <c r="D25" s="2" t="s">
        <v>26</v>
      </c>
      <c r="E25" s="2" t="s">
        <v>21</v>
      </c>
      <c r="F25" s="2" t="s">
        <v>12</v>
      </c>
      <c r="G25" s="31" t="s">
        <v>52</v>
      </c>
      <c r="H25" s="2" t="s">
        <v>116</v>
      </c>
      <c r="I25" s="2" t="s">
        <v>117</v>
      </c>
      <c r="J25" s="2" t="s">
        <v>118</v>
      </c>
    </row>
    <row r="26" spans="1:10" ht="43.2" x14ac:dyDescent="0.3">
      <c r="A26" s="16"/>
      <c r="B26" s="36" t="s">
        <v>121</v>
      </c>
      <c r="C26" s="66">
        <v>19835</v>
      </c>
      <c r="D26" s="47" t="s">
        <v>94</v>
      </c>
      <c r="E26" s="90" t="s">
        <v>18</v>
      </c>
      <c r="F26" s="47" t="s">
        <v>15</v>
      </c>
      <c r="G26" s="11" t="s">
        <v>122</v>
      </c>
      <c r="H26" s="76" t="s">
        <v>47</v>
      </c>
      <c r="I26" s="76" t="s">
        <v>79</v>
      </c>
      <c r="J26" s="76" t="s">
        <v>123</v>
      </c>
    </row>
    <row r="27" spans="1:10" ht="57.6" x14ac:dyDescent="0.3">
      <c r="A27" s="22"/>
      <c r="B27" s="23" t="s">
        <v>127</v>
      </c>
      <c r="C27" s="43">
        <v>70000</v>
      </c>
      <c r="D27" s="24" t="s">
        <v>26</v>
      </c>
      <c r="E27" s="24" t="s">
        <v>68</v>
      </c>
      <c r="F27" s="24" t="s">
        <v>12</v>
      </c>
      <c r="G27" s="24" t="s">
        <v>128</v>
      </c>
      <c r="H27" s="24" t="s">
        <v>116</v>
      </c>
      <c r="I27" s="24" t="s">
        <v>117</v>
      </c>
      <c r="J27" s="24" t="s">
        <v>129</v>
      </c>
    </row>
    <row r="28" spans="1:10" ht="129.6" x14ac:dyDescent="0.3">
      <c r="A28" s="17"/>
      <c r="B28" s="60" t="s">
        <v>130</v>
      </c>
      <c r="C28" s="61">
        <v>35000</v>
      </c>
      <c r="D28" s="25" t="s">
        <v>26</v>
      </c>
      <c r="E28" s="62" t="s">
        <v>131</v>
      </c>
      <c r="F28" s="25" t="s">
        <v>12</v>
      </c>
      <c r="G28" s="25" t="s">
        <v>132</v>
      </c>
      <c r="H28" s="25" t="s">
        <v>116</v>
      </c>
      <c r="I28" s="25" t="s">
        <v>133</v>
      </c>
      <c r="J28" s="25" t="s">
        <v>129</v>
      </c>
    </row>
    <row r="29" spans="1:10" ht="75" customHeight="1" x14ac:dyDescent="0.3">
      <c r="A29" s="16"/>
      <c r="B29" s="3" t="s">
        <v>134</v>
      </c>
      <c r="C29" s="34" t="s">
        <v>135</v>
      </c>
      <c r="D29" s="2" t="s">
        <v>136</v>
      </c>
      <c r="E29" s="2"/>
      <c r="F29" s="2" t="s">
        <v>12</v>
      </c>
      <c r="G29" s="31" t="s">
        <v>137</v>
      </c>
      <c r="H29" s="2" t="s">
        <v>19</v>
      </c>
      <c r="I29" s="2" t="s">
        <v>79</v>
      </c>
      <c r="J29" s="2" t="s">
        <v>20</v>
      </c>
    </row>
    <row r="30" spans="1:10" ht="72" x14ac:dyDescent="0.3">
      <c r="A30" s="16"/>
      <c r="B30" s="63" t="s">
        <v>138</v>
      </c>
      <c r="C30" s="34">
        <v>123900</v>
      </c>
      <c r="D30" s="47" t="s">
        <v>32</v>
      </c>
      <c r="E30" s="47" t="s">
        <v>110</v>
      </c>
      <c r="F30" s="47" t="s">
        <v>12</v>
      </c>
      <c r="G30" s="3" t="s">
        <v>137</v>
      </c>
      <c r="H30" s="2" t="s">
        <v>19</v>
      </c>
      <c r="I30" s="2" t="s">
        <v>112</v>
      </c>
      <c r="J30" s="2" t="s">
        <v>67</v>
      </c>
    </row>
    <row r="31" spans="1:10" ht="86.4" x14ac:dyDescent="0.3">
      <c r="A31" s="16"/>
      <c r="B31" s="3" t="s">
        <v>139</v>
      </c>
      <c r="C31" s="64">
        <v>20000</v>
      </c>
      <c r="D31" s="40" t="s">
        <v>94</v>
      </c>
      <c r="E31" s="40" t="s">
        <v>80</v>
      </c>
      <c r="F31" s="40" t="s">
        <v>15</v>
      </c>
      <c r="G31" s="3" t="s">
        <v>140</v>
      </c>
      <c r="H31" s="52" t="s">
        <v>141</v>
      </c>
      <c r="I31" s="40" t="s">
        <v>142</v>
      </c>
      <c r="J31" s="40" t="s">
        <v>143</v>
      </c>
    </row>
    <row r="32" spans="1:10" ht="43.2" x14ac:dyDescent="0.3">
      <c r="A32" s="16"/>
      <c r="B32" s="47" t="s">
        <v>144</v>
      </c>
      <c r="C32" s="34">
        <v>40000</v>
      </c>
      <c r="D32" s="47" t="s">
        <v>32</v>
      </c>
      <c r="E32" s="47" t="s">
        <v>110</v>
      </c>
      <c r="F32" s="47" t="s">
        <v>15</v>
      </c>
      <c r="G32" s="131" t="s">
        <v>145</v>
      </c>
      <c r="H32" s="47" t="s">
        <v>146</v>
      </c>
      <c r="I32" s="47" t="s">
        <v>92</v>
      </c>
      <c r="J32" s="47" t="s">
        <v>147</v>
      </c>
    </row>
    <row r="33" spans="1:10" x14ac:dyDescent="0.3">
      <c r="A33" s="152" t="s">
        <v>148</v>
      </c>
      <c r="B33" s="152"/>
      <c r="C33" s="152"/>
      <c r="D33" s="152"/>
      <c r="E33" s="152"/>
      <c r="F33" s="152"/>
      <c r="G33" s="152"/>
      <c r="H33" s="152"/>
      <c r="I33" s="152"/>
      <c r="J33" s="152"/>
    </row>
    <row r="34" spans="1:10" ht="134.4" customHeight="1" x14ac:dyDescent="0.3">
      <c r="A34" s="16"/>
      <c r="B34" s="32" t="s">
        <v>149</v>
      </c>
      <c r="C34" s="65">
        <v>15000</v>
      </c>
      <c r="D34" s="2" t="s">
        <v>26</v>
      </c>
      <c r="E34" s="2" t="s">
        <v>22</v>
      </c>
      <c r="F34" s="2" t="s">
        <v>12</v>
      </c>
      <c r="G34" s="2" t="s">
        <v>132</v>
      </c>
      <c r="H34" s="63" t="s">
        <v>150</v>
      </c>
      <c r="I34" s="2" t="s">
        <v>151</v>
      </c>
      <c r="J34" s="2" t="s">
        <v>152</v>
      </c>
    </row>
    <row r="35" spans="1:10" ht="81.75" customHeight="1" x14ac:dyDescent="0.3">
      <c r="A35" s="16"/>
      <c r="B35" s="3" t="s">
        <v>156</v>
      </c>
      <c r="C35" s="66">
        <v>41999.99</v>
      </c>
      <c r="D35" s="2" t="s">
        <v>94</v>
      </c>
      <c r="E35" s="67" t="s">
        <v>21</v>
      </c>
      <c r="F35" s="2" t="s">
        <v>49</v>
      </c>
      <c r="G35" s="3" t="s">
        <v>157</v>
      </c>
      <c r="H35" s="32" t="s">
        <v>69</v>
      </c>
      <c r="I35" s="2" t="s">
        <v>120</v>
      </c>
      <c r="J35" s="2" t="s">
        <v>93</v>
      </c>
    </row>
    <row r="36" spans="1:10" ht="28.8" x14ac:dyDescent="0.3">
      <c r="A36" s="16"/>
      <c r="B36" s="3" t="s">
        <v>158</v>
      </c>
      <c r="C36" s="68">
        <v>1116000</v>
      </c>
      <c r="D36" s="2" t="s">
        <v>32</v>
      </c>
      <c r="E36" s="2" t="s">
        <v>89</v>
      </c>
      <c r="F36" s="2" t="s">
        <v>12</v>
      </c>
      <c r="G36" s="3" t="s">
        <v>159</v>
      </c>
      <c r="H36" s="2" t="s">
        <v>160</v>
      </c>
      <c r="I36" s="2" t="s">
        <v>120</v>
      </c>
      <c r="J36" s="2" t="s">
        <v>161</v>
      </c>
    </row>
    <row r="37" spans="1:10" ht="72" x14ac:dyDescent="0.3">
      <c r="A37" s="16"/>
      <c r="B37" s="32" t="s">
        <v>162</v>
      </c>
      <c r="C37" s="19">
        <v>99000</v>
      </c>
      <c r="D37" s="2" t="s">
        <v>26</v>
      </c>
      <c r="E37" s="2" t="s">
        <v>163</v>
      </c>
      <c r="F37" s="2" t="s">
        <v>12</v>
      </c>
      <c r="G37" s="2" t="s">
        <v>164</v>
      </c>
      <c r="H37" s="2" t="s">
        <v>53</v>
      </c>
      <c r="I37" s="2" t="s">
        <v>97</v>
      </c>
      <c r="J37" s="2" t="s">
        <v>165</v>
      </c>
    </row>
    <row r="38" spans="1:10" ht="72" x14ac:dyDescent="0.3">
      <c r="A38" s="16"/>
      <c r="B38" s="32" t="s">
        <v>167</v>
      </c>
      <c r="C38" s="19">
        <v>16528.93</v>
      </c>
      <c r="D38" s="47" t="s">
        <v>26</v>
      </c>
      <c r="E38" s="47" t="s">
        <v>80</v>
      </c>
      <c r="F38" s="47" t="s">
        <v>12</v>
      </c>
      <c r="G38" s="11" t="s">
        <v>168</v>
      </c>
      <c r="H38" s="3" t="s">
        <v>74</v>
      </c>
      <c r="I38" s="2" t="s">
        <v>166</v>
      </c>
      <c r="J38" s="2" t="s">
        <v>76</v>
      </c>
    </row>
    <row r="39" spans="1:10" ht="83.4" customHeight="1" x14ac:dyDescent="0.3">
      <c r="A39" s="16"/>
      <c r="B39" s="3" t="s">
        <v>169</v>
      </c>
      <c r="C39" s="54">
        <v>37190.080000000002</v>
      </c>
      <c r="D39" s="2" t="s">
        <v>26</v>
      </c>
      <c r="E39" s="2" t="s">
        <v>21</v>
      </c>
      <c r="F39" s="2" t="s">
        <v>12</v>
      </c>
      <c r="G39" s="2" t="s">
        <v>170</v>
      </c>
      <c r="H39" s="3" t="s">
        <v>74</v>
      </c>
      <c r="I39" s="2" t="s">
        <v>91</v>
      </c>
      <c r="J39" s="2" t="s">
        <v>76</v>
      </c>
    </row>
    <row r="40" spans="1:10" ht="43.2" x14ac:dyDescent="0.3">
      <c r="A40" s="16"/>
      <c r="B40" s="3" t="s">
        <v>171</v>
      </c>
      <c r="C40" s="19">
        <v>10743.8</v>
      </c>
      <c r="D40" s="47" t="s">
        <v>94</v>
      </c>
      <c r="E40" s="2" t="s">
        <v>80</v>
      </c>
      <c r="F40" s="2" t="s">
        <v>12</v>
      </c>
      <c r="G40" s="31" t="s">
        <v>172</v>
      </c>
      <c r="H40" s="2" t="s">
        <v>74</v>
      </c>
      <c r="I40" s="2" t="s">
        <v>112</v>
      </c>
      <c r="J40" s="2" t="s">
        <v>76</v>
      </c>
    </row>
    <row r="41" spans="1:10" ht="72" x14ac:dyDescent="0.3">
      <c r="A41" s="16"/>
      <c r="B41" s="3" t="s">
        <v>173</v>
      </c>
      <c r="C41" s="34">
        <v>111150</v>
      </c>
      <c r="D41" s="2" t="s">
        <v>32</v>
      </c>
      <c r="E41" s="2" t="s">
        <v>174</v>
      </c>
      <c r="F41" s="2" t="s">
        <v>12</v>
      </c>
      <c r="G41" s="3" t="s">
        <v>111</v>
      </c>
      <c r="H41" s="2" t="s">
        <v>19</v>
      </c>
      <c r="I41" s="2" t="s">
        <v>120</v>
      </c>
      <c r="J41" s="2" t="s">
        <v>20</v>
      </c>
    </row>
    <row r="42" spans="1:10" ht="43.2" x14ac:dyDescent="0.3">
      <c r="A42" s="16"/>
      <c r="B42" s="32" t="s">
        <v>175</v>
      </c>
      <c r="C42" s="19">
        <v>9917.4</v>
      </c>
      <c r="D42" s="2" t="s">
        <v>94</v>
      </c>
      <c r="E42" s="2" t="s">
        <v>80</v>
      </c>
      <c r="F42" s="2" t="s">
        <v>49</v>
      </c>
      <c r="G42" s="4" t="s">
        <v>176</v>
      </c>
      <c r="H42" s="63" t="s">
        <v>105</v>
      </c>
      <c r="I42" s="2" t="s">
        <v>120</v>
      </c>
      <c r="J42" s="2" t="s">
        <v>177</v>
      </c>
    </row>
    <row r="43" spans="1:10" ht="72" x14ac:dyDescent="0.3">
      <c r="A43" s="69"/>
      <c r="B43" s="3" t="s">
        <v>178</v>
      </c>
      <c r="C43" s="54">
        <v>45454.5</v>
      </c>
      <c r="D43" s="55" t="s">
        <v>32</v>
      </c>
      <c r="E43" s="2" t="s">
        <v>21</v>
      </c>
      <c r="F43" s="55" t="s">
        <v>12</v>
      </c>
      <c r="G43" s="4" t="s">
        <v>315</v>
      </c>
      <c r="H43" s="36" t="s">
        <v>69</v>
      </c>
      <c r="I43" s="55" t="s">
        <v>179</v>
      </c>
      <c r="J43" s="2" t="s">
        <v>93</v>
      </c>
    </row>
    <row r="44" spans="1:10" ht="78.599999999999994" customHeight="1" x14ac:dyDescent="0.3">
      <c r="A44" s="70"/>
      <c r="B44" s="1" t="s">
        <v>180</v>
      </c>
      <c r="C44" s="71">
        <v>15330.6</v>
      </c>
      <c r="D44" s="72" t="s">
        <v>94</v>
      </c>
      <c r="E44" s="37" t="s">
        <v>35</v>
      </c>
      <c r="F44" s="72" t="s">
        <v>15</v>
      </c>
      <c r="G44" s="37" t="s">
        <v>181</v>
      </c>
      <c r="H44" s="120" t="s">
        <v>69</v>
      </c>
      <c r="I44" s="72" t="s">
        <v>182</v>
      </c>
      <c r="J44" s="37" t="s">
        <v>70</v>
      </c>
    </row>
    <row r="45" spans="1:10" ht="72" x14ac:dyDescent="0.3">
      <c r="A45" s="73"/>
      <c r="B45" s="116" t="s">
        <v>183</v>
      </c>
      <c r="C45" s="117">
        <v>4545</v>
      </c>
      <c r="D45" s="118" t="s">
        <v>94</v>
      </c>
      <c r="E45" s="81" t="s">
        <v>18</v>
      </c>
      <c r="F45" s="118" t="s">
        <v>15</v>
      </c>
      <c r="G45" s="118" t="s">
        <v>184</v>
      </c>
      <c r="H45" s="128" t="s">
        <v>69</v>
      </c>
      <c r="I45" s="118" t="s">
        <v>120</v>
      </c>
      <c r="J45" s="118" t="s">
        <v>185</v>
      </c>
    </row>
    <row r="46" spans="1:10" s="74" customFormat="1" ht="43.2" x14ac:dyDescent="0.3">
      <c r="A46" s="16"/>
      <c r="B46" s="32" t="s">
        <v>186</v>
      </c>
      <c r="C46" s="64">
        <v>20661.16</v>
      </c>
      <c r="D46" s="40" t="s">
        <v>94</v>
      </c>
      <c r="E46" s="40" t="s">
        <v>174</v>
      </c>
      <c r="F46" s="40" t="s">
        <v>12</v>
      </c>
      <c r="G46" s="31" t="s">
        <v>172</v>
      </c>
      <c r="H46" s="3" t="s">
        <v>74</v>
      </c>
      <c r="I46" s="40" t="s">
        <v>117</v>
      </c>
      <c r="J46" s="40" t="s">
        <v>76</v>
      </c>
    </row>
    <row r="47" spans="1:10" s="74" customFormat="1" ht="57.6" x14ac:dyDescent="0.3">
      <c r="A47" s="16"/>
      <c r="B47" s="40" t="s">
        <v>187</v>
      </c>
      <c r="C47" s="64">
        <v>24793.4</v>
      </c>
      <c r="D47" s="2" t="s">
        <v>94</v>
      </c>
      <c r="E47" s="40" t="s">
        <v>80</v>
      </c>
      <c r="F47" s="41" t="s">
        <v>188</v>
      </c>
      <c r="G47" s="8" t="s">
        <v>189</v>
      </c>
      <c r="H47" s="30" t="s">
        <v>16</v>
      </c>
      <c r="I47" s="40" t="s">
        <v>120</v>
      </c>
      <c r="J47" s="40" t="s">
        <v>190</v>
      </c>
    </row>
    <row r="48" spans="1:10" s="74" customFormat="1" ht="28.8" x14ac:dyDescent="0.3">
      <c r="A48" s="16"/>
      <c r="B48" s="32" t="s">
        <v>191</v>
      </c>
      <c r="C48" s="64">
        <v>18000</v>
      </c>
      <c r="D48" s="40" t="s">
        <v>94</v>
      </c>
      <c r="E48" s="40" t="s">
        <v>80</v>
      </c>
      <c r="F48" s="40" t="s">
        <v>192</v>
      </c>
      <c r="G48" s="75" t="s">
        <v>193</v>
      </c>
      <c r="H48" s="52" t="s">
        <v>141</v>
      </c>
      <c r="I48" s="40" t="s">
        <v>120</v>
      </c>
      <c r="J48" s="40" t="s">
        <v>194</v>
      </c>
    </row>
    <row r="49" spans="1:10" s="74" customFormat="1" ht="51" customHeight="1" x14ac:dyDescent="0.3">
      <c r="A49" s="16"/>
      <c r="B49" s="3" t="s">
        <v>195</v>
      </c>
      <c r="C49" s="64">
        <v>19700</v>
      </c>
      <c r="D49" s="40" t="s">
        <v>94</v>
      </c>
      <c r="E49" s="40" t="s">
        <v>80</v>
      </c>
      <c r="F49" s="40" t="s">
        <v>188</v>
      </c>
      <c r="G49" s="3" t="s">
        <v>196</v>
      </c>
      <c r="H49" s="52" t="s">
        <v>141</v>
      </c>
      <c r="I49" s="40" t="s">
        <v>91</v>
      </c>
      <c r="J49" s="40" t="s">
        <v>194</v>
      </c>
    </row>
    <row r="50" spans="1:10" s="74" customFormat="1" ht="72" x14ac:dyDescent="0.3">
      <c r="A50" s="16"/>
      <c r="B50" s="4" t="s">
        <v>197</v>
      </c>
      <c r="C50" s="39">
        <f>600000/1.21</f>
        <v>495867.76859504136</v>
      </c>
      <c r="D50" s="76" t="s">
        <v>32</v>
      </c>
      <c r="E50" s="76" t="s">
        <v>80</v>
      </c>
      <c r="F50" s="76" t="s">
        <v>15</v>
      </c>
      <c r="G50" s="4" t="s">
        <v>198</v>
      </c>
      <c r="H50" s="36" t="s">
        <v>69</v>
      </c>
      <c r="I50" s="76" t="s">
        <v>120</v>
      </c>
      <c r="J50" s="76" t="s">
        <v>29</v>
      </c>
    </row>
    <row r="51" spans="1:10" s="74" customFormat="1" ht="43.2" x14ac:dyDescent="0.3">
      <c r="A51" s="16"/>
      <c r="B51" s="145" t="s">
        <v>322</v>
      </c>
      <c r="C51" s="146">
        <v>40800</v>
      </c>
      <c r="D51" s="143" t="s">
        <v>323</v>
      </c>
      <c r="E51" s="143" t="s">
        <v>89</v>
      </c>
      <c r="F51" s="143" t="s">
        <v>12</v>
      </c>
      <c r="G51" s="145" t="s">
        <v>325</v>
      </c>
      <c r="H51" s="147" t="s">
        <v>324</v>
      </c>
      <c r="I51" s="143" t="s">
        <v>182</v>
      </c>
      <c r="J51" s="143" t="s">
        <v>66</v>
      </c>
    </row>
    <row r="52" spans="1:10" s="74" customFormat="1" ht="28.8" x14ac:dyDescent="0.3">
      <c r="A52" s="16"/>
      <c r="B52" s="4" t="s">
        <v>201</v>
      </c>
      <c r="C52" s="39">
        <v>6198</v>
      </c>
      <c r="D52" s="76" t="s">
        <v>37</v>
      </c>
      <c r="E52" s="76" t="s">
        <v>202</v>
      </c>
      <c r="F52" s="76" t="s">
        <v>12</v>
      </c>
      <c r="G52" s="4" t="s">
        <v>203</v>
      </c>
      <c r="H52" s="36" t="s">
        <v>44</v>
      </c>
      <c r="I52" s="76" t="s">
        <v>120</v>
      </c>
      <c r="J52" s="76" t="s">
        <v>41</v>
      </c>
    </row>
    <row r="53" spans="1:10" s="74" customFormat="1" ht="28.8" x14ac:dyDescent="0.3">
      <c r="A53" s="16"/>
      <c r="B53" s="4" t="s">
        <v>317</v>
      </c>
      <c r="C53" s="39" t="s">
        <v>204</v>
      </c>
      <c r="D53" s="76" t="s">
        <v>37</v>
      </c>
      <c r="E53" s="76" t="s">
        <v>202</v>
      </c>
      <c r="F53" s="76" t="s">
        <v>12</v>
      </c>
      <c r="G53" s="4" t="s">
        <v>203</v>
      </c>
      <c r="H53" s="36" t="s">
        <v>44</v>
      </c>
      <c r="I53" s="76" t="s">
        <v>120</v>
      </c>
      <c r="J53" s="76" t="s">
        <v>41</v>
      </c>
    </row>
    <row r="54" spans="1:10" s="74" customFormat="1" ht="28.8" x14ac:dyDescent="0.3">
      <c r="A54" s="16"/>
      <c r="B54" s="4" t="s">
        <v>205</v>
      </c>
      <c r="C54" s="39">
        <v>2644</v>
      </c>
      <c r="D54" s="76" t="s">
        <v>37</v>
      </c>
      <c r="E54" s="76" t="s">
        <v>202</v>
      </c>
      <c r="F54" s="76" t="s">
        <v>12</v>
      </c>
      <c r="G54" s="4" t="s">
        <v>203</v>
      </c>
      <c r="H54" s="36" t="s">
        <v>44</v>
      </c>
      <c r="I54" s="76" t="s">
        <v>120</v>
      </c>
      <c r="J54" s="76" t="s">
        <v>41</v>
      </c>
    </row>
    <row r="55" spans="1:10" s="74" customFormat="1" ht="43.2" x14ac:dyDescent="0.3">
      <c r="A55" s="16"/>
      <c r="B55" s="4" t="s">
        <v>206</v>
      </c>
      <c r="C55" s="39">
        <v>826</v>
      </c>
      <c r="D55" s="76" t="s">
        <v>37</v>
      </c>
      <c r="E55" s="76" t="s">
        <v>202</v>
      </c>
      <c r="F55" s="76" t="s">
        <v>12</v>
      </c>
      <c r="G55" s="8" t="s">
        <v>38</v>
      </c>
      <c r="H55" s="36" t="s">
        <v>44</v>
      </c>
      <c r="I55" s="76" t="s">
        <v>120</v>
      </c>
      <c r="J55" s="76" t="s">
        <v>41</v>
      </c>
    </row>
    <row r="56" spans="1:10" x14ac:dyDescent="0.3">
      <c r="A56" s="152" t="s">
        <v>207</v>
      </c>
      <c r="B56" s="152"/>
      <c r="C56" s="152"/>
      <c r="D56" s="152"/>
      <c r="E56" s="152"/>
      <c r="F56" s="152"/>
      <c r="G56" s="152"/>
      <c r="H56" s="152"/>
      <c r="I56" s="152"/>
      <c r="J56" s="152"/>
    </row>
    <row r="57" spans="1:10" ht="72" x14ac:dyDescent="0.3">
      <c r="A57" s="16"/>
      <c r="B57" s="4" t="s">
        <v>199</v>
      </c>
      <c r="C57" s="39">
        <v>4959</v>
      </c>
      <c r="D57" s="76" t="s">
        <v>32</v>
      </c>
      <c r="E57" s="76" t="s">
        <v>18</v>
      </c>
      <c r="F57" s="76" t="s">
        <v>188</v>
      </c>
      <c r="G57" s="4" t="s">
        <v>33</v>
      </c>
      <c r="H57" s="36" t="s">
        <v>69</v>
      </c>
      <c r="I57" s="76" t="s">
        <v>200</v>
      </c>
      <c r="J57" s="40" t="s">
        <v>70</v>
      </c>
    </row>
    <row r="58" spans="1:10" ht="45" customHeight="1" x14ac:dyDescent="0.3">
      <c r="A58" s="57"/>
      <c r="B58" s="7" t="s">
        <v>208</v>
      </c>
      <c r="C58" s="77" t="s">
        <v>209</v>
      </c>
      <c r="D58" s="7" t="s">
        <v>94</v>
      </c>
      <c r="E58" s="78" t="s">
        <v>210</v>
      </c>
      <c r="F58" s="7" t="s">
        <v>12</v>
      </c>
      <c r="G58" s="7" t="s">
        <v>211</v>
      </c>
      <c r="H58" s="79" t="s">
        <v>47</v>
      </c>
      <c r="I58" s="79" t="s">
        <v>212</v>
      </c>
      <c r="J58" s="79" t="s">
        <v>154</v>
      </c>
    </row>
    <row r="59" spans="1:10" ht="90" customHeight="1" x14ac:dyDescent="0.3">
      <c r="A59" s="22"/>
      <c r="B59" s="142" t="s">
        <v>213</v>
      </c>
      <c r="C59" s="58">
        <v>8300</v>
      </c>
      <c r="D59" s="9" t="s">
        <v>214</v>
      </c>
      <c r="E59" s="59" t="s">
        <v>80</v>
      </c>
      <c r="F59" s="9" t="s">
        <v>12</v>
      </c>
      <c r="G59" s="8" t="s">
        <v>321</v>
      </c>
      <c r="H59" s="20" t="s">
        <v>47</v>
      </c>
      <c r="I59" s="20" t="s">
        <v>215</v>
      </c>
      <c r="J59" s="20" t="s">
        <v>123</v>
      </c>
    </row>
    <row r="60" spans="1:10" ht="43.2" x14ac:dyDescent="0.3">
      <c r="A60" s="69"/>
      <c r="B60" s="36" t="s">
        <v>217</v>
      </c>
      <c r="C60" s="39">
        <v>2479.34</v>
      </c>
      <c r="D60" s="47" t="s">
        <v>94</v>
      </c>
      <c r="E60" s="76" t="s">
        <v>72</v>
      </c>
      <c r="F60" s="76" t="s">
        <v>12</v>
      </c>
      <c r="G60" s="47" t="s">
        <v>23</v>
      </c>
      <c r="H60" s="4" t="s">
        <v>74</v>
      </c>
      <c r="I60" s="76" t="s">
        <v>218</v>
      </c>
      <c r="J60" s="76" t="s">
        <v>153</v>
      </c>
    </row>
    <row r="61" spans="1:10" ht="72" x14ac:dyDescent="0.3">
      <c r="A61" s="133"/>
      <c r="B61" s="76" t="s">
        <v>327</v>
      </c>
      <c r="C61" s="34">
        <v>16529</v>
      </c>
      <c r="D61" s="47" t="s">
        <v>94</v>
      </c>
      <c r="E61" s="47" t="s">
        <v>14</v>
      </c>
      <c r="F61" s="81" t="s">
        <v>15</v>
      </c>
      <c r="G61" s="47" t="s">
        <v>219</v>
      </c>
      <c r="H61" s="36" t="s">
        <v>69</v>
      </c>
      <c r="I61" s="82" t="s">
        <v>155</v>
      </c>
      <c r="J61" s="47" t="s">
        <v>70</v>
      </c>
    </row>
    <row r="62" spans="1:10" ht="43.2" x14ac:dyDescent="0.3">
      <c r="A62" s="21"/>
      <c r="B62" s="23" t="s">
        <v>270</v>
      </c>
      <c r="C62" s="96">
        <v>20000</v>
      </c>
      <c r="D62" s="23" t="s">
        <v>271</v>
      </c>
      <c r="E62" s="23" t="s">
        <v>247</v>
      </c>
      <c r="F62" s="23" t="s">
        <v>221</v>
      </c>
      <c r="G62" s="24" t="s">
        <v>272</v>
      </c>
      <c r="H62" s="24" t="s">
        <v>273</v>
      </c>
      <c r="I62" s="45" t="s">
        <v>216</v>
      </c>
      <c r="J62" s="23" t="s">
        <v>275</v>
      </c>
    </row>
    <row r="63" spans="1:10" ht="75" customHeight="1" x14ac:dyDescent="0.3">
      <c r="A63" s="134"/>
      <c r="B63" s="80" t="s">
        <v>220</v>
      </c>
      <c r="C63" s="83">
        <v>90909</v>
      </c>
      <c r="D63" s="84" t="s">
        <v>32</v>
      </c>
      <c r="E63" s="84" t="s">
        <v>48</v>
      </c>
      <c r="F63" s="85" t="s">
        <v>221</v>
      </c>
      <c r="G63" s="84" t="s">
        <v>111</v>
      </c>
      <c r="H63" s="120" t="s">
        <v>69</v>
      </c>
      <c r="I63" s="86" t="s">
        <v>155</v>
      </c>
      <c r="J63" s="84" t="s">
        <v>70</v>
      </c>
    </row>
    <row r="64" spans="1:10" ht="23.25" customHeight="1" x14ac:dyDescent="0.3">
      <c r="A64" s="149" t="s">
        <v>222</v>
      </c>
      <c r="B64" s="149"/>
      <c r="C64" s="149"/>
      <c r="D64" s="149"/>
      <c r="E64" s="149"/>
      <c r="F64" s="149"/>
      <c r="G64" s="149"/>
      <c r="H64" s="149"/>
      <c r="I64" s="149"/>
      <c r="J64" s="149"/>
    </row>
    <row r="65" spans="1:10" ht="57.6" x14ac:dyDescent="0.3">
      <c r="A65" s="135"/>
      <c r="B65" s="87" t="s">
        <v>223</v>
      </c>
      <c r="C65" s="61">
        <v>180000</v>
      </c>
      <c r="D65" s="88" t="s">
        <v>32</v>
      </c>
      <c r="E65" s="87" t="s">
        <v>89</v>
      </c>
      <c r="F65" s="87" t="s">
        <v>12</v>
      </c>
      <c r="G65" s="115" t="s">
        <v>224</v>
      </c>
      <c r="H65" s="25" t="s">
        <v>16</v>
      </c>
      <c r="I65" s="89" t="s">
        <v>225</v>
      </c>
      <c r="J65" s="25" t="s">
        <v>98</v>
      </c>
    </row>
    <row r="66" spans="1:10" ht="76.5" customHeight="1" x14ac:dyDescent="0.3">
      <c r="A66" s="133"/>
      <c r="B66" s="4" t="s">
        <v>226</v>
      </c>
      <c r="C66" s="66">
        <v>11000</v>
      </c>
      <c r="D66" s="47" t="s">
        <v>94</v>
      </c>
      <c r="E66" s="47" t="s">
        <v>14</v>
      </c>
      <c r="F66" s="47" t="s">
        <v>15</v>
      </c>
      <c r="G66" s="4" t="s">
        <v>227</v>
      </c>
      <c r="H66" s="47" t="s">
        <v>19</v>
      </c>
      <c r="I66" s="47" t="s">
        <v>225</v>
      </c>
      <c r="J66" s="47" t="s">
        <v>20</v>
      </c>
    </row>
    <row r="67" spans="1:10" ht="76.5" customHeight="1" x14ac:dyDescent="0.3">
      <c r="A67" s="133"/>
      <c r="B67" s="5" t="s">
        <v>228</v>
      </c>
      <c r="C67" s="54">
        <v>12809.9</v>
      </c>
      <c r="D67" s="2" t="s">
        <v>94</v>
      </c>
      <c r="E67" s="2" t="s">
        <v>80</v>
      </c>
      <c r="F67" s="2" t="s">
        <v>49</v>
      </c>
      <c r="G67" s="3" t="s">
        <v>229</v>
      </c>
      <c r="H67" s="38" t="s">
        <v>69</v>
      </c>
      <c r="I67" s="2" t="s">
        <v>225</v>
      </c>
      <c r="J67" s="2" t="s">
        <v>93</v>
      </c>
    </row>
    <row r="68" spans="1:10" ht="53.4" customHeight="1" x14ac:dyDescent="0.3">
      <c r="A68" s="133"/>
      <c r="B68" s="144" t="s">
        <v>230</v>
      </c>
      <c r="C68" s="66">
        <v>10619.83</v>
      </c>
      <c r="D68" s="2" t="s">
        <v>94</v>
      </c>
      <c r="E68" s="2" t="s">
        <v>21</v>
      </c>
      <c r="F68" s="2" t="s">
        <v>221</v>
      </c>
      <c r="G68" s="121" t="s">
        <v>231</v>
      </c>
      <c r="H68" s="12" t="s">
        <v>150</v>
      </c>
      <c r="I68" s="30" t="s">
        <v>232</v>
      </c>
      <c r="J68" s="2" t="s">
        <v>152</v>
      </c>
    </row>
    <row r="69" spans="1:10" ht="129.6" customHeight="1" x14ac:dyDescent="0.3">
      <c r="A69" s="133"/>
      <c r="B69" s="6" t="s">
        <v>233</v>
      </c>
      <c r="C69" s="66">
        <v>93730</v>
      </c>
      <c r="D69" s="47" t="s">
        <v>26</v>
      </c>
      <c r="E69" s="90" t="s">
        <v>14</v>
      </c>
      <c r="F69" s="47" t="s">
        <v>12</v>
      </c>
      <c r="G69" s="4" t="s">
        <v>78</v>
      </c>
      <c r="H69" s="63" t="s">
        <v>69</v>
      </c>
      <c r="I69" s="47" t="s">
        <v>225</v>
      </c>
      <c r="J69" s="47" t="s">
        <v>70</v>
      </c>
    </row>
    <row r="70" spans="1:10" ht="72" x14ac:dyDescent="0.3">
      <c r="A70" s="133"/>
      <c r="B70" s="1" t="s">
        <v>234</v>
      </c>
      <c r="C70" s="19">
        <v>19834.71</v>
      </c>
      <c r="D70" s="2" t="s">
        <v>94</v>
      </c>
      <c r="E70" s="2" t="s">
        <v>18</v>
      </c>
      <c r="F70" s="2" t="s">
        <v>12</v>
      </c>
      <c r="G70" s="91" t="s">
        <v>235</v>
      </c>
      <c r="H70" s="2" t="s">
        <v>16</v>
      </c>
      <c r="I70" s="2" t="s">
        <v>236</v>
      </c>
      <c r="J70" s="2" t="s">
        <v>93</v>
      </c>
    </row>
    <row r="71" spans="1:10" ht="43.2" x14ac:dyDescent="0.3">
      <c r="A71" s="133"/>
      <c r="B71" s="4" t="s">
        <v>237</v>
      </c>
      <c r="C71" s="66">
        <v>2479.34</v>
      </c>
      <c r="D71" s="47" t="s">
        <v>94</v>
      </c>
      <c r="E71" s="47" t="s">
        <v>14</v>
      </c>
      <c r="F71" s="90" t="s">
        <v>12</v>
      </c>
      <c r="G71" s="47" t="s">
        <v>23</v>
      </c>
      <c r="H71" s="4" t="s">
        <v>74</v>
      </c>
      <c r="I71" s="90" t="s">
        <v>238</v>
      </c>
      <c r="J71" s="47" t="s">
        <v>153</v>
      </c>
    </row>
    <row r="72" spans="1:10" ht="72" x14ac:dyDescent="0.3">
      <c r="A72" s="133"/>
      <c r="B72" s="5" t="s">
        <v>239</v>
      </c>
      <c r="C72" s="92">
        <v>40000</v>
      </c>
      <c r="D72" s="40" t="s">
        <v>94</v>
      </c>
      <c r="E72" s="3" t="s">
        <v>21</v>
      </c>
      <c r="F72" s="3" t="s">
        <v>192</v>
      </c>
      <c r="G72" s="93" t="s">
        <v>316</v>
      </c>
      <c r="H72" s="32" t="s">
        <v>69</v>
      </c>
      <c r="I72" s="94" t="s">
        <v>240</v>
      </c>
      <c r="J72" s="2" t="s">
        <v>241</v>
      </c>
    </row>
    <row r="73" spans="1:10" ht="43.2" x14ac:dyDescent="0.3">
      <c r="A73" s="136"/>
      <c r="B73" s="95" t="s">
        <v>242</v>
      </c>
      <c r="C73" s="96">
        <v>13560</v>
      </c>
      <c r="D73" s="30" t="s">
        <v>26</v>
      </c>
      <c r="E73" s="2" t="s">
        <v>58</v>
      </c>
      <c r="F73" s="55" t="s">
        <v>12</v>
      </c>
      <c r="G73" s="3" t="s">
        <v>243</v>
      </c>
      <c r="H73" s="2" t="s">
        <v>53</v>
      </c>
      <c r="I73" s="2" t="s">
        <v>244</v>
      </c>
      <c r="J73" s="2" t="s">
        <v>245</v>
      </c>
    </row>
    <row r="74" spans="1:10" ht="72" x14ac:dyDescent="0.3">
      <c r="A74" s="133"/>
      <c r="B74" s="25" t="s">
        <v>246</v>
      </c>
      <c r="C74" s="97">
        <v>180000</v>
      </c>
      <c r="D74" s="2" t="s">
        <v>32</v>
      </c>
      <c r="E74" s="2" t="s">
        <v>247</v>
      </c>
      <c r="F74" s="2" t="s">
        <v>49</v>
      </c>
      <c r="G74" s="93" t="s">
        <v>248</v>
      </c>
      <c r="H74" s="32" t="s">
        <v>69</v>
      </c>
      <c r="I74" s="2" t="s">
        <v>240</v>
      </c>
      <c r="J74" s="2" t="s">
        <v>70</v>
      </c>
    </row>
    <row r="75" spans="1:10" ht="15.6" customHeight="1" x14ac:dyDescent="0.3">
      <c r="A75" s="150" t="s">
        <v>249</v>
      </c>
      <c r="B75" s="150"/>
      <c r="C75" s="150"/>
      <c r="D75" s="150"/>
      <c r="E75" s="150"/>
      <c r="F75" s="150"/>
      <c r="G75" s="150"/>
      <c r="H75" s="150"/>
      <c r="I75" s="150"/>
      <c r="J75" s="150"/>
    </row>
    <row r="76" spans="1:10" ht="43.2" x14ac:dyDescent="0.3">
      <c r="A76" s="133"/>
      <c r="B76" s="47" t="s">
        <v>250</v>
      </c>
      <c r="C76" s="34">
        <v>7500</v>
      </c>
      <c r="D76" s="47" t="s">
        <v>251</v>
      </c>
      <c r="E76" s="3" t="s">
        <v>18</v>
      </c>
      <c r="F76" s="3" t="s">
        <v>49</v>
      </c>
      <c r="G76" s="67" t="s">
        <v>252</v>
      </c>
      <c r="H76" s="98" t="s">
        <v>47</v>
      </c>
      <c r="I76" s="94" t="s">
        <v>253</v>
      </c>
      <c r="J76" s="2" t="s">
        <v>123</v>
      </c>
    </row>
    <row r="77" spans="1:10" ht="105" customHeight="1" x14ac:dyDescent="0.3">
      <c r="A77" s="133"/>
      <c r="B77" s="3" t="s">
        <v>254</v>
      </c>
      <c r="C77" s="99">
        <v>28925.62</v>
      </c>
      <c r="D77" s="100" t="s">
        <v>94</v>
      </c>
      <c r="E77" s="100" t="s">
        <v>14</v>
      </c>
      <c r="F77" s="100" t="s">
        <v>192</v>
      </c>
      <c r="G77" s="31" t="s">
        <v>255</v>
      </c>
      <c r="H77" s="98" t="s">
        <v>47</v>
      </c>
      <c r="I77" s="55" t="s">
        <v>256</v>
      </c>
      <c r="J77" s="2" t="s">
        <v>65</v>
      </c>
    </row>
    <row r="78" spans="1:10" ht="81.599999999999994" customHeight="1" x14ac:dyDescent="0.3">
      <c r="A78" s="137"/>
      <c r="B78" s="3" t="s">
        <v>257</v>
      </c>
      <c r="C78" s="34">
        <v>1100000</v>
      </c>
      <c r="D78" s="3" t="s">
        <v>258</v>
      </c>
      <c r="E78" s="2" t="s">
        <v>21</v>
      </c>
      <c r="F78" s="2" t="s">
        <v>49</v>
      </c>
      <c r="G78" s="67" t="s">
        <v>259</v>
      </c>
      <c r="H78" s="32" t="s">
        <v>69</v>
      </c>
      <c r="I78" s="2" t="s">
        <v>260</v>
      </c>
      <c r="J78" s="2" t="s">
        <v>70</v>
      </c>
    </row>
    <row r="79" spans="1:10" ht="15.6" customHeight="1" x14ac:dyDescent="0.3">
      <c r="A79" s="150" t="s">
        <v>261</v>
      </c>
      <c r="B79" s="150"/>
      <c r="C79" s="150"/>
      <c r="D79" s="150"/>
      <c r="E79" s="150"/>
      <c r="F79" s="150"/>
      <c r="G79" s="150"/>
      <c r="H79" s="150"/>
      <c r="I79" s="150"/>
      <c r="J79" s="150"/>
    </row>
    <row r="80" spans="1:10" ht="81.599999999999994" customHeight="1" x14ac:dyDescent="0.3">
      <c r="A80" s="133"/>
      <c r="B80" s="4" t="s">
        <v>262</v>
      </c>
      <c r="C80" s="66">
        <v>150000</v>
      </c>
      <c r="D80" s="47" t="s">
        <v>263</v>
      </c>
      <c r="E80" s="33" t="s">
        <v>89</v>
      </c>
      <c r="F80" s="47" t="s">
        <v>12</v>
      </c>
      <c r="G80" s="6" t="s">
        <v>264</v>
      </c>
      <c r="H80" s="36" t="s">
        <v>69</v>
      </c>
      <c r="I80" s="47" t="s">
        <v>265</v>
      </c>
      <c r="J80" s="47" t="s">
        <v>93</v>
      </c>
    </row>
    <row r="81" spans="1:10" ht="60.6" customHeight="1" x14ac:dyDescent="0.3">
      <c r="A81" s="138"/>
      <c r="B81" s="123" t="s">
        <v>266</v>
      </c>
      <c r="C81" s="124">
        <v>12800</v>
      </c>
      <c r="D81" s="125" t="s">
        <v>94</v>
      </c>
      <c r="E81" s="125" t="s">
        <v>21</v>
      </c>
      <c r="F81" s="126" t="s">
        <v>267</v>
      </c>
      <c r="G81" s="49" t="s">
        <v>268</v>
      </c>
      <c r="H81" s="127" t="s">
        <v>141</v>
      </c>
      <c r="I81" s="125" t="s">
        <v>269</v>
      </c>
      <c r="J81" s="37" t="s">
        <v>194</v>
      </c>
    </row>
    <row r="82" spans="1:10" ht="62.25" customHeight="1" x14ac:dyDescent="0.3">
      <c r="A82" s="139"/>
      <c r="B82" s="23" t="s">
        <v>270</v>
      </c>
      <c r="C82" s="122">
        <v>20000</v>
      </c>
      <c r="D82" s="23" t="s">
        <v>271</v>
      </c>
      <c r="E82" s="23" t="s">
        <v>247</v>
      </c>
      <c r="F82" s="23" t="s">
        <v>221</v>
      </c>
      <c r="G82" s="24" t="s">
        <v>272</v>
      </c>
      <c r="H82" s="24" t="s">
        <v>273</v>
      </c>
      <c r="I82" s="45" t="s">
        <v>274</v>
      </c>
      <c r="J82" s="23" t="s">
        <v>275</v>
      </c>
    </row>
    <row r="83" spans="1:10" ht="43.2" x14ac:dyDescent="0.3">
      <c r="A83" s="139"/>
      <c r="B83" s="23" t="s">
        <v>276</v>
      </c>
      <c r="C83" s="122">
        <v>23405</v>
      </c>
      <c r="D83" s="23" t="s">
        <v>277</v>
      </c>
      <c r="E83" s="23" t="s">
        <v>278</v>
      </c>
      <c r="F83" s="23" t="s">
        <v>221</v>
      </c>
      <c r="G83" s="24" t="s">
        <v>38</v>
      </c>
      <c r="H83" s="24" t="s">
        <v>44</v>
      </c>
      <c r="I83" s="45" t="s">
        <v>265</v>
      </c>
      <c r="J83" s="23" t="s">
        <v>41</v>
      </c>
    </row>
    <row r="84" spans="1:10" ht="15.6" customHeight="1" x14ac:dyDescent="0.3">
      <c r="A84" s="153" t="s">
        <v>279</v>
      </c>
      <c r="B84" s="153"/>
      <c r="C84" s="153"/>
      <c r="D84" s="153"/>
      <c r="E84" s="153"/>
      <c r="F84" s="153"/>
      <c r="G84" s="153"/>
      <c r="H84" s="153"/>
      <c r="I84" s="153"/>
      <c r="J84" s="153"/>
    </row>
    <row r="85" spans="1:10" ht="77.25" customHeight="1" x14ac:dyDescent="0.3">
      <c r="A85" s="133"/>
      <c r="B85" s="101" t="s">
        <v>280</v>
      </c>
      <c r="C85" s="102">
        <v>13223.1</v>
      </c>
      <c r="D85" s="2" t="s">
        <v>94</v>
      </c>
      <c r="E85" s="2" t="s">
        <v>18</v>
      </c>
      <c r="F85" s="2" t="s">
        <v>49</v>
      </c>
      <c r="G85" s="103" t="s">
        <v>281</v>
      </c>
      <c r="H85" s="2" t="s">
        <v>16</v>
      </c>
      <c r="I85" s="94" t="s">
        <v>282</v>
      </c>
      <c r="J85" s="2" t="s">
        <v>98</v>
      </c>
    </row>
    <row r="86" spans="1:10" ht="43.2" customHeight="1" x14ac:dyDescent="0.3">
      <c r="A86" s="140"/>
      <c r="B86" s="5" t="s">
        <v>283</v>
      </c>
      <c r="C86" s="104">
        <v>37000</v>
      </c>
      <c r="D86" s="37" t="s">
        <v>26</v>
      </c>
      <c r="E86" s="37" t="s">
        <v>89</v>
      </c>
      <c r="F86" s="37" t="s">
        <v>12</v>
      </c>
      <c r="G86" s="119" t="s">
        <v>284</v>
      </c>
      <c r="H86" s="37" t="s">
        <v>160</v>
      </c>
      <c r="I86" s="105" t="s">
        <v>318</v>
      </c>
      <c r="J86" s="37" t="s">
        <v>285</v>
      </c>
    </row>
    <row r="87" spans="1:10" ht="15.6" customHeight="1" x14ac:dyDescent="0.3">
      <c r="A87" s="150" t="s">
        <v>286</v>
      </c>
      <c r="B87" s="154"/>
      <c r="C87" s="154"/>
      <c r="D87" s="154"/>
      <c r="E87" s="154"/>
      <c r="F87" s="156"/>
      <c r="G87" s="156"/>
      <c r="H87" s="154"/>
      <c r="I87" s="154"/>
      <c r="J87" s="154"/>
    </row>
    <row r="88" spans="1:10" ht="85.8" customHeight="1" x14ac:dyDescent="0.3">
      <c r="A88" s="133"/>
      <c r="B88" s="98" t="s">
        <v>287</v>
      </c>
      <c r="C88" s="19">
        <v>510000</v>
      </c>
      <c r="D88" s="2" t="s">
        <v>32</v>
      </c>
      <c r="E88" s="2" t="s">
        <v>89</v>
      </c>
      <c r="F88" s="2" t="s">
        <v>15</v>
      </c>
      <c r="G88" s="31" t="s">
        <v>288</v>
      </c>
      <c r="H88" s="32" t="s">
        <v>69</v>
      </c>
      <c r="I88" s="94" t="s">
        <v>289</v>
      </c>
      <c r="J88" s="2" t="s">
        <v>70</v>
      </c>
    </row>
    <row r="89" spans="1:10" ht="72" x14ac:dyDescent="0.3">
      <c r="A89" s="133"/>
      <c r="B89" s="10" t="s">
        <v>290</v>
      </c>
      <c r="C89" s="106">
        <v>323057.90000000002</v>
      </c>
      <c r="D89" s="2" t="s">
        <v>32</v>
      </c>
      <c r="E89" s="2" t="s">
        <v>89</v>
      </c>
      <c r="F89" s="2" t="s">
        <v>49</v>
      </c>
      <c r="G89" s="67" t="s">
        <v>291</v>
      </c>
      <c r="H89" s="32" t="s">
        <v>69</v>
      </c>
      <c r="I89" s="94" t="s">
        <v>292</v>
      </c>
      <c r="J89" s="2" t="s">
        <v>70</v>
      </c>
    </row>
    <row r="90" spans="1:10" ht="15.6" customHeight="1" x14ac:dyDescent="0.3">
      <c r="A90" s="150" t="s">
        <v>293</v>
      </c>
      <c r="B90" s="154"/>
      <c r="C90" s="154"/>
      <c r="D90" s="154"/>
      <c r="E90" s="154"/>
      <c r="F90" s="154"/>
      <c r="G90" s="154"/>
      <c r="H90" s="154"/>
      <c r="I90" s="154"/>
      <c r="J90" s="154"/>
    </row>
    <row r="91" spans="1:10" ht="69.599999999999994" customHeight="1" x14ac:dyDescent="0.3">
      <c r="A91" s="141"/>
      <c r="B91" s="12" t="s">
        <v>124</v>
      </c>
      <c r="C91" s="58">
        <v>2000</v>
      </c>
      <c r="D91" s="9" t="s">
        <v>94</v>
      </c>
      <c r="E91" s="59" t="s">
        <v>58</v>
      </c>
      <c r="F91" s="9" t="s">
        <v>119</v>
      </c>
      <c r="G91" s="9" t="s">
        <v>125</v>
      </c>
      <c r="H91" s="20" t="s">
        <v>47</v>
      </c>
      <c r="I91" s="20" t="s">
        <v>126</v>
      </c>
      <c r="J91" s="9" t="s">
        <v>65</v>
      </c>
    </row>
    <row r="92" spans="1:10" ht="60" customHeight="1" x14ac:dyDescent="0.3">
      <c r="A92" s="135"/>
      <c r="B92" s="11" t="s">
        <v>294</v>
      </c>
      <c r="C92" s="132">
        <v>3500000</v>
      </c>
      <c r="D92" s="87" t="s">
        <v>32</v>
      </c>
      <c r="E92" s="87" t="s">
        <v>72</v>
      </c>
      <c r="F92" s="87" t="s">
        <v>15</v>
      </c>
      <c r="G92" s="87" t="s">
        <v>87</v>
      </c>
      <c r="H92" s="25" t="s">
        <v>19</v>
      </c>
      <c r="I92" s="87" t="s">
        <v>295</v>
      </c>
      <c r="J92" s="87" t="s">
        <v>67</v>
      </c>
    </row>
    <row r="93" spans="1:10" ht="15.6" customHeight="1" x14ac:dyDescent="0.3">
      <c r="A93" s="150" t="s">
        <v>296</v>
      </c>
      <c r="B93" s="154"/>
      <c r="C93" s="154"/>
      <c r="D93" s="154"/>
      <c r="E93" s="154"/>
      <c r="F93" s="154"/>
      <c r="G93" s="154"/>
      <c r="H93" s="154"/>
      <c r="I93" s="154"/>
      <c r="J93" s="154"/>
    </row>
    <row r="94" spans="1:10" ht="57.6" x14ac:dyDescent="0.3">
      <c r="A94" s="137"/>
      <c r="B94" s="32" t="s">
        <v>297</v>
      </c>
      <c r="C94" s="34">
        <v>16528.93</v>
      </c>
      <c r="D94" s="3" t="s">
        <v>298</v>
      </c>
      <c r="E94" s="3" t="s">
        <v>21</v>
      </c>
      <c r="F94" s="3" t="s">
        <v>49</v>
      </c>
      <c r="G94" s="3" t="s">
        <v>299</v>
      </c>
      <c r="H94" s="3" t="s">
        <v>74</v>
      </c>
      <c r="I94" s="3" t="s">
        <v>300</v>
      </c>
      <c r="J94" s="3" t="s">
        <v>301</v>
      </c>
    </row>
    <row r="95" spans="1:10" ht="43.2" x14ac:dyDescent="0.3">
      <c r="A95" s="137"/>
      <c r="B95" s="32" t="s">
        <v>302</v>
      </c>
      <c r="C95" s="66">
        <v>13871900.82</v>
      </c>
      <c r="D95" s="3" t="s">
        <v>32</v>
      </c>
      <c r="E95" s="3" t="s">
        <v>72</v>
      </c>
      <c r="F95" s="3" t="s">
        <v>15</v>
      </c>
      <c r="G95" s="31" t="s">
        <v>87</v>
      </c>
      <c r="H95" s="25" t="s">
        <v>19</v>
      </c>
      <c r="I95" s="3" t="s">
        <v>303</v>
      </c>
      <c r="J95" s="3" t="s">
        <v>67</v>
      </c>
    </row>
    <row r="96" spans="1:10" ht="72" x14ac:dyDescent="0.3">
      <c r="A96" s="137"/>
      <c r="B96" s="4" t="s">
        <v>304</v>
      </c>
      <c r="C96" s="102">
        <v>29220</v>
      </c>
      <c r="D96" s="2" t="s">
        <v>94</v>
      </c>
      <c r="E96" s="2" t="s">
        <v>21</v>
      </c>
      <c r="F96" s="2" t="s">
        <v>221</v>
      </c>
      <c r="G96" s="93" t="s">
        <v>319</v>
      </c>
      <c r="H96" s="36" t="s">
        <v>150</v>
      </c>
      <c r="I96" s="2" t="s">
        <v>305</v>
      </c>
      <c r="J96" s="3" t="s">
        <v>152</v>
      </c>
    </row>
    <row r="97" spans="1:10" ht="39" customHeight="1" x14ac:dyDescent="0.3">
      <c r="A97" s="137"/>
      <c r="B97" s="3" t="s">
        <v>306</v>
      </c>
      <c r="C97" s="54">
        <v>72000</v>
      </c>
      <c r="D97" s="3" t="s">
        <v>307</v>
      </c>
      <c r="E97" s="3" t="s">
        <v>21</v>
      </c>
      <c r="F97" s="3" t="s">
        <v>221</v>
      </c>
      <c r="G97" s="3" t="s">
        <v>320</v>
      </c>
      <c r="H97" s="36" t="s">
        <v>150</v>
      </c>
      <c r="I97" s="3" t="s">
        <v>305</v>
      </c>
      <c r="J97" s="3" t="s">
        <v>152</v>
      </c>
    </row>
    <row r="98" spans="1:10" ht="15.6" customHeight="1" x14ac:dyDescent="0.3">
      <c r="A98" s="107"/>
      <c r="B98" s="56"/>
      <c r="C98" s="108"/>
      <c r="D98" s="157" t="s">
        <v>308</v>
      </c>
      <c r="E98" s="157"/>
      <c r="F98" s="157"/>
      <c r="G98" s="157"/>
      <c r="H98" s="157"/>
      <c r="I98" s="157"/>
      <c r="J98" s="157"/>
    </row>
    <row r="99" spans="1:10" ht="33" customHeight="1" x14ac:dyDescent="0.3">
      <c r="A99" s="107"/>
      <c r="B99" s="56"/>
      <c r="C99" s="109"/>
      <c r="D99" s="110"/>
      <c r="E99" s="110"/>
      <c r="F99" s="110"/>
      <c r="G99" s="110"/>
      <c r="H99" s="110"/>
      <c r="I99" s="148" t="s">
        <v>309</v>
      </c>
      <c r="J99" s="148"/>
    </row>
    <row r="100" spans="1:10" x14ac:dyDescent="0.3">
      <c r="B100" s="114" t="s">
        <v>310</v>
      </c>
    </row>
    <row r="101" spans="1:10" x14ac:dyDescent="0.3">
      <c r="B101" s="113" t="s">
        <v>311</v>
      </c>
    </row>
    <row r="102" spans="1:10" x14ac:dyDescent="0.3">
      <c r="B102" s="114" t="s">
        <v>312</v>
      </c>
    </row>
    <row r="103" spans="1:10" x14ac:dyDescent="0.3">
      <c r="B103" s="114" t="s">
        <v>313</v>
      </c>
    </row>
    <row r="104" spans="1:10" x14ac:dyDescent="0.3">
      <c r="B104" s="114" t="s">
        <v>314</v>
      </c>
    </row>
  </sheetData>
  <mergeCells count="15">
    <mergeCell ref="I99:J99"/>
    <mergeCell ref="A64:J64"/>
    <mergeCell ref="A75:J75"/>
    <mergeCell ref="A79:J79"/>
    <mergeCell ref="A1:J2"/>
    <mergeCell ref="A5:J5"/>
    <mergeCell ref="A16:J16"/>
    <mergeCell ref="A33:J33"/>
    <mergeCell ref="A84:J84"/>
    <mergeCell ref="A4:J4"/>
    <mergeCell ref="A87:J87"/>
    <mergeCell ref="A90:J90"/>
    <mergeCell ref="A56:J56"/>
    <mergeCell ref="A93:J93"/>
    <mergeCell ref="D98:J98"/>
  </mergeCells>
  <pageMargins left="0.7" right="0.7" top="0.75" bottom="0.75" header="0.3" footer="0.3"/>
  <pageSetup paperSize="9" scale="50"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1</vt:i4>
      </vt:variant>
    </vt:vector>
  </HeadingPairs>
  <TitlesOfParts>
    <vt:vector size="1" baseType="lpstr">
      <vt:lpstr>Iepirkumu_plans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Atis Eglins-Eglitis</dc:creator>
  <cp:keywords/>
  <dc:description/>
  <cp:lastModifiedBy>Maija Klimoviča</cp:lastModifiedBy>
  <cp:revision/>
  <dcterms:created xsi:type="dcterms:W3CDTF">2020-01-09T17:34:12Z</dcterms:created>
  <dcterms:modified xsi:type="dcterms:W3CDTF">2026-04-08T11:57:29Z</dcterms:modified>
  <cp:category/>
  <cp:contentStatus/>
</cp:coreProperties>
</file>