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120" windowWidth="16260" windowHeight="8496"/>
  </bookViews>
  <sheets>
    <sheet name="1.posms" sheetId="1" r:id="rId1"/>
    <sheet name="2.posms" sheetId="2" r:id="rId2"/>
    <sheet name="Dāmas" sheetId="5" r:id="rId3"/>
    <sheet name="Tautas klase" sheetId="6" r:id="rId4"/>
    <sheet name="Kungi" sheetId="3" r:id="rId5"/>
  </sheets>
  <definedNames>
    <definedName name="_xlnm._FilterDatabase" localSheetId="1" hidden="1">'2.posms'!$A$4:$N$4</definedName>
    <definedName name="_xlnm._FilterDatabase" localSheetId="4" hidden="1">Kungi!$A$4:$V$4</definedName>
    <definedName name="_xlnm._FilterDatabase" localSheetId="3" hidden="1">'Tautas klase'!$A$4:$G$16</definedName>
  </definedNames>
  <calcPr calcId="144525"/>
</workbook>
</file>

<file path=xl/calcChain.xml><?xml version="1.0" encoding="utf-8"?>
<calcChain xmlns="http://schemas.openxmlformats.org/spreadsheetml/2006/main">
  <c r="C7" i="3" l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6" i="3"/>
  <c r="C5" i="3"/>
  <c r="D17" i="6" l="1"/>
  <c r="E17" i="6"/>
  <c r="F17" i="6"/>
  <c r="G17" i="6"/>
  <c r="H41" i="1"/>
  <c r="I41" i="1"/>
  <c r="J41" i="1"/>
  <c r="K41" i="1"/>
  <c r="L41" i="1"/>
  <c r="M41" i="1"/>
  <c r="N41" i="1"/>
  <c r="G41" i="1"/>
  <c r="I53" i="2"/>
  <c r="J53" i="2"/>
  <c r="K53" i="2"/>
  <c r="L53" i="2"/>
  <c r="M53" i="2"/>
  <c r="N53" i="2"/>
  <c r="G12" i="5"/>
  <c r="F12" i="5"/>
  <c r="C14" i="6"/>
  <c r="C8" i="6"/>
  <c r="D12" i="5" l="1"/>
  <c r="E12" i="5"/>
  <c r="C15" i="6"/>
  <c r="C6" i="6"/>
  <c r="C11" i="6"/>
  <c r="C10" i="6"/>
  <c r="C13" i="6"/>
  <c r="C12" i="6"/>
  <c r="C9" i="6"/>
  <c r="C7" i="6"/>
  <c r="C16" i="6"/>
  <c r="C5" i="6"/>
  <c r="C12" i="5" l="1"/>
  <c r="C17" i="6"/>
</calcChain>
</file>

<file path=xl/sharedStrings.xml><?xml version="1.0" encoding="utf-8"?>
<sst xmlns="http://schemas.openxmlformats.org/spreadsheetml/2006/main" count="283" uniqueCount="75">
  <si>
    <t>Aldis Mednis</t>
  </si>
  <si>
    <t>Leons Kostovs</t>
  </si>
  <si>
    <t>Vladimirs Andrejevs</t>
  </si>
  <si>
    <t>Martins Srenks</t>
  </si>
  <si>
    <t>Andris Krasts</t>
  </si>
  <si>
    <t>Sergejs Valbergs</t>
  </si>
  <si>
    <t>Sandis Kalnins</t>
  </si>
  <si>
    <t>Agris Mednis</t>
  </si>
  <si>
    <t>Girts Pecs</t>
  </si>
  <si>
    <t>Vilis Berzins</t>
  </si>
  <si>
    <t>Agris Miglans</t>
  </si>
  <si>
    <t>Ainars Golts</t>
  </si>
  <si>
    <t>Arvis Markuss</t>
  </si>
  <si>
    <t>Ainars Pecs</t>
  </si>
  <si>
    <t>Bruno Vestbergs</t>
  </si>
  <si>
    <t>Martins Poritis</t>
  </si>
  <si>
    <t>Guntars Liepins</t>
  </si>
  <si>
    <t>Evija Paparde</t>
  </si>
  <si>
    <t>Jurgis Lācis</t>
  </si>
  <si>
    <t>Janis Backins</t>
  </si>
  <si>
    <t>Megija Kelle</t>
  </si>
  <si>
    <t>Karlis Berzins</t>
  </si>
  <si>
    <t>Gunars Purins</t>
  </si>
  <si>
    <t>Ivo Motte</t>
  </si>
  <si>
    <t>Janis Janelsins</t>
  </si>
  <si>
    <t>Visvaldis Dombrauskis</t>
  </si>
  <si>
    <t>Inta Salmina</t>
  </si>
  <si>
    <t>Vladimirs Lucko</t>
  </si>
  <si>
    <t>Arturs Mednis</t>
  </si>
  <si>
    <t>Rolands Zarins</t>
  </si>
  <si>
    <t>Andis Veidemanis</t>
  </si>
  <si>
    <t>Martins Rozenbergs</t>
  </si>
  <si>
    <t>Aldis Zalitis</t>
  </si>
  <si>
    <t>Agris Siksnis</t>
  </si>
  <si>
    <t>Toms Rozenbergs</t>
  </si>
  <si>
    <t>Elmars Antons</t>
  </si>
  <si>
    <t>KUNGI</t>
  </si>
  <si>
    <t>DAMAS</t>
  </si>
  <si>
    <t>TAUTAS KLASE</t>
  </si>
  <si>
    <t>Buchholz</t>
  </si>
  <si>
    <t>Buchholz-HiLo</t>
  </si>
  <si>
    <t>Rating</t>
  </si>
  <si>
    <t>Kopv.
punkti</t>
  </si>
  <si>
    <t>Vietas
1.posmā</t>
  </si>
  <si>
    <t>DĀMAS</t>
  </si>
  <si>
    <t>GRUPAS</t>
  </si>
  <si>
    <t>Vārds Uzvārds</t>
  </si>
  <si>
    <t>Punkti</t>
  </si>
  <si>
    <t>VIETA</t>
  </si>
  <si>
    <t>NPK</t>
  </si>
  <si>
    <t xml:space="preserve"> Vērtēšanas kritēriji</t>
  </si>
  <si>
    <t>"CĒSU KAUSS 2015" 1.posms</t>
  </si>
  <si>
    <t>"CĒSU KAUSS 2015" 2.posms</t>
  </si>
  <si>
    <t>Antons Armuska</t>
  </si>
  <si>
    <t>Dainis Kelle</t>
  </si>
  <si>
    <t>Gunars Majors</t>
  </si>
  <si>
    <t>Janis Babulis</t>
  </si>
  <si>
    <t>Dzintars Liepins</t>
  </si>
  <si>
    <t>Egils Aunins</t>
  </si>
  <si>
    <t>Visvaldis Dumbrauskis</t>
  </si>
  <si>
    <t>Didzis Cherbikovs</t>
  </si>
  <si>
    <t>Denis Rusaks</t>
  </si>
  <si>
    <t>Nagjezda Chaiko</t>
  </si>
  <si>
    <t>Diana Sirma</t>
  </si>
  <si>
    <t>Valdis Ositis</t>
  </si>
  <si>
    <t>Evelina Sirma</t>
  </si>
  <si>
    <t>Elina Sirma</t>
  </si>
  <si>
    <t>Janis Ungurs</t>
  </si>
  <si>
    <t>Vietas
2.posmā</t>
  </si>
  <si>
    <t>"CĒSU KAUSS 2015" KOPSAVILKUMS</t>
  </si>
  <si>
    <t>1.posms</t>
  </si>
  <si>
    <t>2.posms</t>
  </si>
  <si>
    <t>Kopsavilkuma punkti</t>
  </si>
  <si>
    <t>Vieta
2.posmā</t>
  </si>
  <si>
    <t>Vieta
1.posmā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</si>
</sst>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6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49" fontId="0" fillId="0" borderId="0" xfId="0" applyNumberFormat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0" fillId="2" borderId="1" xfId="0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0" fillId="4" borderId="1" xfId="0" applyFill="1" applyBorder="1"/>
    <xf numFmtId="49" fontId="1" fillId="4" borderId="1" xfId="0" applyNumberFormat="1" applyFont="1" applyFill="1" applyBorder="1"/>
    <xf numFmtId="0" fontId="0" fillId="5" borderId="1" xfId="0" applyFill="1" applyBorder="1"/>
    <xf numFmtId="49" fontId="1" fillId="5" borderId="1" xfId="0" applyNumberFormat="1" applyFont="1" applyFill="1" applyBorder="1"/>
    <xf numFmtId="49" fontId="1" fillId="0" borderId="1" xfId="0" applyNumberFormat="1" applyFont="1" applyBorder="1"/>
    <xf numFmtId="49" fontId="0" fillId="0" borderId="1" xfId="0" applyNumberFormat="1" applyBorder="1"/>
    <xf numFmtId="0" fontId="0" fillId="3" borderId="1" xfId="0" applyFill="1" applyBorder="1"/>
    <xf numFmtId="49" fontId="1" fillId="3" borderId="1" xfId="0" applyNumberFormat="1" applyFont="1" applyFill="1" applyBorder="1"/>
    <xf numFmtId="0" fontId="1" fillId="0" borderId="2" xfId="0" applyFont="1" applyBorder="1"/>
    <xf numFmtId="0" fontId="1" fillId="0" borderId="3" xfId="0" applyFont="1" applyBorder="1"/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 wrapText="1"/>
    </xf>
    <xf numFmtId="0" fontId="1" fillId="2" borderId="5" xfId="0" applyFont="1" applyFill="1" applyBorder="1"/>
    <xf numFmtId="0" fontId="0" fillId="0" borderId="6" xfId="0" applyBorder="1"/>
    <xf numFmtId="0" fontId="1" fillId="4" borderId="5" xfId="0" applyFont="1" applyFill="1" applyBorder="1"/>
    <xf numFmtId="0" fontId="1" fillId="5" borderId="5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1" fillId="3" borderId="5" xfId="0" applyFont="1" applyFill="1" applyBorder="1"/>
    <xf numFmtId="0" fontId="1" fillId="0" borderId="6" xfId="0" applyFont="1" applyBorder="1"/>
    <xf numFmtId="0" fontId="1" fillId="3" borderId="6" xfId="0" applyFont="1" applyFill="1" applyBorder="1"/>
    <xf numFmtId="0" fontId="1" fillId="5" borderId="6" xfId="0" applyFont="1" applyFill="1" applyBorder="1"/>
    <xf numFmtId="0" fontId="1" fillId="0" borderId="7" xfId="0" applyFont="1" applyBorder="1"/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49" fontId="1" fillId="0" borderId="15" xfId="0" applyNumberFormat="1" applyFont="1" applyBorder="1" applyAlignment="1">
      <alignment vertical="center" wrapText="1"/>
    </xf>
    <xf numFmtId="0" fontId="0" fillId="0" borderId="15" xfId="0" applyBorder="1"/>
    <xf numFmtId="0" fontId="1" fillId="2" borderId="15" xfId="0" applyFont="1" applyFill="1" applyBorder="1"/>
    <xf numFmtId="0" fontId="1" fillId="0" borderId="15" xfId="0" applyFont="1" applyBorder="1"/>
    <xf numFmtId="0" fontId="1" fillId="3" borderId="15" xfId="0" applyFont="1" applyFill="1" applyBorder="1"/>
    <xf numFmtId="0" fontId="1" fillId="5" borderId="15" xfId="0" applyFont="1" applyFill="1" applyBorder="1"/>
    <xf numFmtId="0" fontId="0" fillId="0" borderId="16" xfId="0" applyBorder="1"/>
    <xf numFmtId="49" fontId="1" fillId="0" borderId="5" xfId="0" applyNumberFormat="1" applyFont="1" applyBorder="1" applyAlignment="1">
      <alignment vertical="center" wrapText="1"/>
    </xf>
    <xf numFmtId="0" fontId="0" fillId="0" borderId="5" xfId="0" applyBorder="1"/>
    <xf numFmtId="0" fontId="0" fillId="0" borderId="7" xfId="0" applyBorder="1"/>
    <xf numFmtId="0" fontId="1" fillId="4" borderId="6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0" fillId="0" borderId="5" xfId="0" applyFill="1" applyBorder="1"/>
    <xf numFmtId="0" fontId="0" fillId="0" borderId="6" xfId="0" applyFill="1" applyBorder="1"/>
    <xf numFmtId="0" fontId="1" fillId="0" borderId="10" xfId="0" applyFont="1" applyBorder="1"/>
    <xf numFmtId="49" fontId="1" fillId="0" borderId="13" xfId="0" applyNumberFormat="1" applyFont="1" applyBorder="1" applyAlignment="1">
      <alignment horizontal="center" vertical="center"/>
    </xf>
    <xf numFmtId="49" fontId="0" fillId="2" borderId="13" xfId="0" applyNumberFormat="1" applyFill="1" applyBorder="1" applyProtection="1">
      <protection locked="0"/>
    </xf>
    <xf numFmtId="49" fontId="0" fillId="4" borderId="13" xfId="0" applyNumberFormat="1" applyFill="1" applyBorder="1"/>
    <xf numFmtId="49" fontId="0" fillId="5" borderId="13" xfId="0" applyNumberFormat="1" applyFill="1" applyBorder="1"/>
    <xf numFmtId="49" fontId="0" fillId="0" borderId="13" xfId="0" applyNumberFormat="1" applyBorder="1"/>
    <xf numFmtId="49" fontId="0" fillId="2" borderId="13" xfId="0" applyNumberFormat="1" applyFill="1" applyBorder="1"/>
    <xf numFmtId="49" fontId="0" fillId="3" borderId="13" xfId="0" applyNumberFormat="1" applyFill="1" applyBorder="1"/>
    <xf numFmtId="49" fontId="0" fillId="0" borderId="14" xfId="0" applyNumberFormat="1" applyBorder="1"/>
    <xf numFmtId="49" fontId="1" fillId="0" borderId="6" xfId="0" applyNumberFormat="1" applyFont="1" applyBorder="1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0" fontId="0" fillId="4" borderId="5" xfId="0" applyFill="1" applyBorder="1"/>
    <xf numFmtId="0" fontId="0" fillId="4" borderId="6" xfId="0" applyFill="1" applyBorder="1"/>
    <xf numFmtId="0" fontId="0" fillId="5" borderId="5" xfId="0" applyFill="1" applyBorder="1"/>
    <xf numFmtId="0" fontId="0" fillId="5" borderId="6" xfId="0" applyFill="1" applyBorder="1"/>
    <xf numFmtId="0" fontId="0" fillId="3" borderId="5" xfId="0" applyFill="1" applyBorder="1"/>
    <xf numFmtId="0" fontId="0" fillId="3" borderId="6" xfId="0" applyFill="1" applyBorder="1"/>
    <xf numFmtId="0" fontId="0" fillId="0" borderId="1" xfId="0" applyFill="1" applyBorder="1"/>
    <xf numFmtId="49" fontId="0" fillId="0" borderId="13" xfId="0" applyNumberFormat="1" applyFill="1" applyBorder="1"/>
    <xf numFmtId="49" fontId="0" fillId="0" borderId="1" xfId="0" applyNumberFormat="1" applyFont="1" applyFill="1" applyBorder="1"/>
    <xf numFmtId="49" fontId="0" fillId="0" borderId="1" xfId="0" applyNumberFormat="1" applyFont="1" applyBorder="1"/>
    <xf numFmtId="49" fontId="0" fillId="3" borderId="1" xfId="0" applyNumberFormat="1" applyFont="1" applyFill="1" applyBorder="1"/>
    <xf numFmtId="49" fontId="0" fillId="5" borderId="1" xfId="0" applyNumberFormat="1" applyFont="1" applyFill="1" applyBorder="1"/>
    <xf numFmtId="49" fontId="0" fillId="2" borderId="1" xfId="0" applyNumberFormat="1" applyFont="1" applyFill="1" applyBorder="1"/>
    <xf numFmtId="0" fontId="0" fillId="0" borderId="0" xfId="0" applyAlignment="1">
      <alignment horizontal="center"/>
    </xf>
    <xf numFmtId="49" fontId="1" fillId="0" borderId="1" xfId="0" applyNumberFormat="1" applyFont="1" applyFill="1" applyBorder="1"/>
    <xf numFmtId="49" fontId="1" fillId="0" borderId="19" xfId="0" applyNumberFormat="1" applyFont="1" applyBorder="1" applyAlignment="1">
      <alignment vertical="center"/>
    </xf>
    <xf numFmtId="49" fontId="1" fillId="0" borderId="20" xfId="0" applyNumberFormat="1" applyFont="1" applyBorder="1" applyAlignment="1">
      <alignment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vertical="center" wrapText="1"/>
    </xf>
    <xf numFmtId="49" fontId="1" fillId="0" borderId="21" xfId="0" applyNumberFormat="1" applyFont="1" applyBorder="1" applyAlignment="1">
      <alignment vertical="center"/>
    </xf>
    <xf numFmtId="49" fontId="1" fillId="0" borderId="3" xfId="0" applyNumberFormat="1" applyFont="1" applyFill="1" applyBorder="1"/>
    <xf numFmtId="49" fontId="0" fillId="0" borderId="8" xfId="0" applyNumberFormat="1" applyFont="1" applyFill="1" applyBorder="1"/>
    <xf numFmtId="49" fontId="1" fillId="0" borderId="19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0" xfId="0" applyFont="1" applyAlignment="1"/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1" fillId="0" borderId="22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/>
    <xf numFmtId="0" fontId="3" fillId="0" borderId="4" xfId="0" applyFont="1" applyFill="1" applyBorder="1" applyAlignment="1">
      <alignment horizontal="center"/>
    </xf>
    <xf numFmtId="49" fontId="3" fillId="0" borderId="1" xfId="0" applyNumberFormat="1" applyFont="1" applyFill="1" applyBorder="1"/>
    <xf numFmtId="49" fontId="4" fillId="0" borderId="1" xfId="0" applyNumberFormat="1" applyFont="1" applyFill="1" applyBorder="1"/>
    <xf numFmtId="0" fontId="3" fillId="0" borderId="6" xfId="0" applyFont="1" applyFill="1" applyBorder="1" applyAlignment="1">
      <alignment horizontal="center"/>
    </xf>
    <xf numFmtId="49" fontId="4" fillId="0" borderId="8" xfId="0" applyNumberFormat="1" applyFont="1" applyFill="1" applyBorder="1"/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3" xfId="0" applyFill="1" applyBorder="1"/>
    <xf numFmtId="49" fontId="1" fillId="2" borderId="3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25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center" vertical="center" wrapText="1"/>
    </xf>
    <xf numFmtId="49" fontId="1" fillId="6" borderId="25" xfId="0" applyNumberFormat="1" applyFont="1" applyFill="1" applyBorder="1" applyAlignment="1">
      <alignment horizontal="center" vertical="center"/>
    </xf>
    <xf numFmtId="49" fontId="1" fillId="6" borderId="27" xfId="0" applyNumberFormat="1" applyFont="1" applyFill="1" applyBorder="1" applyAlignment="1">
      <alignment horizontal="center" vertical="center" wrapText="1"/>
    </xf>
    <xf numFmtId="49" fontId="1" fillId="6" borderId="26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0" fillId="0" borderId="0" xfId="0" applyBorder="1"/>
    <xf numFmtId="0" fontId="1" fillId="6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16" workbookViewId="0">
      <selection activeCell="N40" sqref="N40"/>
    </sheetView>
  </sheetViews>
  <sheetFormatPr defaultRowHeight="14.4" x14ac:dyDescent="0.3"/>
  <cols>
    <col min="1" max="1" width="6.33203125" customWidth="1"/>
    <col min="2" max="2" width="4.5546875" bestFit="1" customWidth="1"/>
    <col min="3" max="3" width="19" bestFit="1" customWidth="1"/>
    <col min="4" max="4" width="12.77734375" bestFit="1" customWidth="1"/>
    <col min="5" max="5" width="6.21875" customWidth="1"/>
    <col min="6" max="6" width="8.6640625" bestFit="1" customWidth="1"/>
    <col min="7" max="7" width="13.109375" bestFit="1" customWidth="1"/>
    <col min="8" max="8" width="6.33203125" bestFit="1" customWidth="1"/>
    <col min="9" max="9" width="8" customWidth="1"/>
    <col min="10" max="10" width="6.77734375" customWidth="1"/>
    <col min="11" max="11" width="8" customWidth="1"/>
    <col min="12" max="12" width="6.77734375" customWidth="1"/>
    <col min="13" max="13" width="8" customWidth="1"/>
    <col min="14" max="14" width="6.77734375" customWidth="1"/>
  </cols>
  <sheetData>
    <row r="1" spans="1:14" ht="33.6" x14ac:dyDescent="0.65">
      <c r="A1" s="176" t="s">
        <v>51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15" thickBot="1" x14ac:dyDescent="0.35"/>
    <row r="3" spans="1:14" s="1" customFormat="1" x14ac:dyDescent="0.3">
      <c r="A3" s="15"/>
      <c r="B3" s="16"/>
      <c r="C3" s="16"/>
      <c r="D3" s="48"/>
      <c r="E3" s="173" t="s">
        <v>50</v>
      </c>
      <c r="F3" s="174"/>
      <c r="G3" s="174"/>
      <c r="H3" s="175"/>
      <c r="I3" s="170" t="s">
        <v>36</v>
      </c>
      <c r="J3" s="171"/>
      <c r="K3" s="170" t="s">
        <v>44</v>
      </c>
      <c r="L3" s="171"/>
      <c r="M3" s="172" t="s">
        <v>38</v>
      </c>
      <c r="N3" s="171"/>
    </row>
    <row r="4" spans="1:14" s="2" customFormat="1" ht="43.2" x14ac:dyDescent="0.3">
      <c r="A4" s="17" t="s">
        <v>48</v>
      </c>
      <c r="B4" s="3" t="s">
        <v>49</v>
      </c>
      <c r="C4" s="3" t="s">
        <v>46</v>
      </c>
      <c r="D4" s="49" t="s">
        <v>45</v>
      </c>
      <c r="E4" s="40" t="s">
        <v>47</v>
      </c>
      <c r="F4" s="3" t="s">
        <v>39</v>
      </c>
      <c r="G4" s="3" t="s">
        <v>40</v>
      </c>
      <c r="H4" s="57" t="s">
        <v>41</v>
      </c>
      <c r="I4" s="40" t="s">
        <v>43</v>
      </c>
      <c r="J4" s="18" t="s">
        <v>42</v>
      </c>
      <c r="K4" s="40" t="s">
        <v>43</v>
      </c>
      <c r="L4" s="18" t="s">
        <v>42</v>
      </c>
      <c r="M4" s="33" t="s">
        <v>43</v>
      </c>
      <c r="N4" s="18" t="s">
        <v>42</v>
      </c>
    </row>
    <row r="5" spans="1:14" x14ac:dyDescent="0.3">
      <c r="A5" s="19">
        <v>1</v>
      </c>
      <c r="B5" s="4">
        <v>1</v>
      </c>
      <c r="C5" s="5" t="s">
        <v>0</v>
      </c>
      <c r="D5" s="50" t="s">
        <v>36</v>
      </c>
      <c r="E5" s="58">
        <v>10.5</v>
      </c>
      <c r="F5" s="4">
        <v>85.5</v>
      </c>
      <c r="G5" s="4">
        <v>71.5</v>
      </c>
      <c r="H5" s="59">
        <v>1677</v>
      </c>
      <c r="I5" s="19">
        <v>1</v>
      </c>
      <c r="J5" s="24">
        <v>50</v>
      </c>
      <c r="K5" s="41"/>
      <c r="L5" s="20"/>
      <c r="M5" s="34"/>
      <c r="N5" s="20"/>
    </row>
    <row r="6" spans="1:14" x14ac:dyDescent="0.3">
      <c r="A6" s="21">
        <v>2</v>
      </c>
      <c r="B6" s="7">
        <v>3</v>
      </c>
      <c r="C6" s="8" t="s">
        <v>1</v>
      </c>
      <c r="D6" s="51" t="s">
        <v>36</v>
      </c>
      <c r="E6" s="60">
        <v>8</v>
      </c>
      <c r="F6" s="7">
        <v>86.5</v>
      </c>
      <c r="G6" s="7">
        <v>71</v>
      </c>
      <c r="H6" s="61">
        <v>1601</v>
      </c>
      <c r="I6" s="21">
        <v>2</v>
      </c>
      <c r="J6" s="43">
        <v>45</v>
      </c>
      <c r="K6" s="41"/>
      <c r="L6" s="20"/>
      <c r="M6" s="34"/>
      <c r="N6" s="20"/>
    </row>
    <row r="7" spans="1:14" x14ac:dyDescent="0.3">
      <c r="A7" s="22">
        <v>3</v>
      </c>
      <c r="B7" s="9">
        <v>8</v>
      </c>
      <c r="C7" s="10" t="s">
        <v>2</v>
      </c>
      <c r="D7" s="52" t="s">
        <v>36</v>
      </c>
      <c r="E7" s="62">
        <v>8</v>
      </c>
      <c r="F7" s="9">
        <v>84</v>
      </c>
      <c r="G7" s="9">
        <v>71</v>
      </c>
      <c r="H7" s="63">
        <v>1507</v>
      </c>
      <c r="I7" s="22">
        <v>3</v>
      </c>
      <c r="J7" s="28">
        <v>40</v>
      </c>
      <c r="K7" s="41"/>
      <c r="L7" s="20"/>
      <c r="M7" s="34"/>
      <c r="N7" s="20"/>
    </row>
    <row r="8" spans="1:14" x14ac:dyDescent="0.3">
      <c r="A8" s="23">
        <v>4</v>
      </c>
      <c r="B8" s="6">
        <v>13</v>
      </c>
      <c r="C8" s="11" t="s">
        <v>3</v>
      </c>
      <c r="D8" s="53" t="s">
        <v>36</v>
      </c>
      <c r="E8" s="41">
        <v>8</v>
      </c>
      <c r="F8" s="6">
        <v>83</v>
      </c>
      <c r="G8" s="6">
        <v>70</v>
      </c>
      <c r="H8" s="20">
        <v>1366</v>
      </c>
      <c r="I8" s="44">
        <v>4</v>
      </c>
      <c r="J8" s="45">
        <v>35</v>
      </c>
      <c r="K8" s="41"/>
      <c r="L8" s="20"/>
      <c r="M8" s="34"/>
      <c r="N8" s="20"/>
    </row>
    <row r="9" spans="1:14" x14ac:dyDescent="0.3">
      <c r="A9" s="23">
        <v>5</v>
      </c>
      <c r="B9" s="6">
        <v>2</v>
      </c>
      <c r="C9" s="11" t="s">
        <v>4</v>
      </c>
      <c r="D9" s="53" t="s">
        <v>36</v>
      </c>
      <c r="E9" s="41">
        <v>8</v>
      </c>
      <c r="F9" s="6">
        <v>82</v>
      </c>
      <c r="G9" s="6">
        <v>68</v>
      </c>
      <c r="H9" s="20">
        <v>1605</v>
      </c>
      <c r="I9" s="44">
        <v>5</v>
      </c>
      <c r="J9" s="45">
        <v>33</v>
      </c>
      <c r="K9" s="41"/>
      <c r="L9" s="20"/>
      <c r="M9" s="34"/>
      <c r="N9" s="20"/>
    </row>
    <row r="10" spans="1:14" x14ac:dyDescent="0.3">
      <c r="A10" s="23">
        <v>6</v>
      </c>
      <c r="B10" s="6">
        <v>14</v>
      </c>
      <c r="C10" s="11" t="s">
        <v>5</v>
      </c>
      <c r="D10" s="53" t="s">
        <v>36</v>
      </c>
      <c r="E10" s="41">
        <v>7.5</v>
      </c>
      <c r="F10" s="6">
        <v>85.5</v>
      </c>
      <c r="G10" s="6">
        <v>71.5</v>
      </c>
      <c r="H10" s="20">
        <v>1362</v>
      </c>
      <c r="I10" s="44">
        <v>6</v>
      </c>
      <c r="J10" s="45">
        <v>31</v>
      </c>
      <c r="K10" s="41"/>
      <c r="L10" s="20"/>
      <c r="M10" s="34"/>
      <c r="N10" s="20"/>
    </row>
    <row r="11" spans="1:14" x14ac:dyDescent="0.3">
      <c r="A11" s="23">
        <v>7</v>
      </c>
      <c r="B11" s="6">
        <v>5</v>
      </c>
      <c r="C11" s="12" t="s">
        <v>6</v>
      </c>
      <c r="D11" s="53" t="s">
        <v>36</v>
      </c>
      <c r="E11" s="41">
        <v>7.5</v>
      </c>
      <c r="F11" s="6">
        <v>81</v>
      </c>
      <c r="G11" s="6">
        <v>65</v>
      </c>
      <c r="H11" s="20">
        <v>1542</v>
      </c>
      <c r="I11" s="46">
        <v>7</v>
      </c>
      <c r="J11" s="47">
        <v>29</v>
      </c>
      <c r="K11" s="41"/>
      <c r="L11" s="20"/>
      <c r="M11" s="34"/>
      <c r="N11" s="20"/>
    </row>
    <row r="12" spans="1:14" x14ac:dyDescent="0.3">
      <c r="A12" s="23">
        <v>8</v>
      </c>
      <c r="B12" s="6">
        <v>7</v>
      </c>
      <c r="C12" s="12" t="s">
        <v>7</v>
      </c>
      <c r="D12" s="53" t="s">
        <v>36</v>
      </c>
      <c r="E12" s="41">
        <v>7</v>
      </c>
      <c r="F12" s="6">
        <v>82.5</v>
      </c>
      <c r="G12" s="6">
        <v>68.5</v>
      </c>
      <c r="H12" s="20">
        <v>1523</v>
      </c>
      <c r="I12" s="46">
        <v>8</v>
      </c>
      <c r="J12" s="47">
        <v>28</v>
      </c>
      <c r="K12" s="41"/>
      <c r="L12" s="20"/>
      <c r="M12" s="34"/>
      <c r="N12" s="20"/>
    </row>
    <row r="13" spans="1:14" x14ac:dyDescent="0.3">
      <c r="A13" s="23">
        <v>9</v>
      </c>
      <c r="B13" s="6">
        <v>19</v>
      </c>
      <c r="C13" s="12" t="s">
        <v>8</v>
      </c>
      <c r="D13" s="53" t="s">
        <v>36</v>
      </c>
      <c r="E13" s="41">
        <v>7</v>
      </c>
      <c r="F13" s="6">
        <v>79</v>
      </c>
      <c r="G13" s="6">
        <v>64.5</v>
      </c>
      <c r="H13" s="20">
        <v>1335</v>
      </c>
      <c r="I13" s="46">
        <v>9</v>
      </c>
      <c r="J13" s="47">
        <v>27</v>
      </c>
      <c r="K13" s="41"/>
      <c r="L13" s="20"/>
      <c r="M13" s="34"/>
      <c r="N13" s="20"/>
    </row>
    <row r="14" spans="1:14" x14ac:dyDescent="0.3">
      <c r="A14" s="23">
        <v>10</v>
      </c>
      <c r="B14" s="6">
        <v>16</v>
      </c>
      <c r="C14" s="12" t="s">
        <v>9</v>
      </c>
      <c r="D14" s="53" t="s">
        <v>36</v>
      </c>
      <c r="E14" s="41">
        <v>7</v>
      </c>
      <c r="F14" s="6">
        <v>78</v>
      </c>
      <c r="G14" s="6">
        <v>66</v>
      </c>
      <c r="H14" s="20">
        <v>1346</v>
      </c>
      <c r="I14" s="46">
        <v>10</v>
      </c>
      <c r="J14" s="47">
        <v>26</v>
      </c>
      <c r="K14" s="41"/>
      <c r="L14" s="20"/>
      <c r="M14" s="34"/>
      <c r="N14" s="20"/>
    </row>
    <row r="15" spans="1:14" x14ac:dyDescent="0.3">
      <c r="A15" s="23">
        <v>11</v>
      </c>
      <c r="B15" s="6">
        <v>10</v>
      </c>
      <c r="C15" s="12" t="s">
        <v>10</v>
      </c>
      <c r="D15" s="53" t="s">
        <v>36</v>
      </c>
      <c r="E15" s="41">
        <v>7</v>
      </c>
      <c r="F15" s="6">
        <v>76</v>
      </c>
      <c r="G15" s="6">
        <v>63</v>
      </c>
      <c r="H15" s="20">
        <v>1485</v>
      </c>
      <c r="I15" s="46">
        <v>11</v>
      </c>
      <c r="J15" s="47">
        <v>25</v>
      </c>
      <c r="K15" s="41"/>
      <c r="L15" s="20"/>
      <c r="M15" s="34"/>
      <c r="N15" s="20"/>
    </row>
    <row r="16" spans="1:14" x14ac:dyDescent="0.3">
      <c r="A16" s="23">
        <v>12</v>
      </c>
      <c r="B16" s="6">
        <v>4</v>
      </c>
      <c r="C16" s="12" t="s">
        <v>11</v>
      </c>
      <c r="D16" s="53" t="s">
        <v>36</v>
      </c>
      <c r="E16" s="41">
        <v>6.5</v>
      </c>
      <c r="F16" s="6">
        <v>84.5</v>
      </c>
      <c r="G16" s="6">
        <v>68.5</v>
      </c>
      <c r="H16" s="20">
        <v>1598</v>
      </c>
      <c r="I16" s="46">
        <v>12</v>
      </c>
      <c r="J16" s="47">
        <v>24</v>
      </c>
      <c r="K16" s="41"/>
      <c r="L16" s="20"/>
      <c r="M16" s="34"/>
      <c r="N16" s="20"/>
    </row>
    <row r="17" spans="1:14" x14ac:dyDescent="0.3">
      <c r="A17" s="23">
        <v>13</v>
      </c>
      <c r="B17" s="6">
        <v>9</v>
      </c>
      <c r="C17" s="12" t="s">
        <v>12</v>
      </c>
      <c r="D17" s="53" t="s">
        <v>36</v>
      </c>
      <c r="E17" s="41">
        <v>6.5</v>
      </c>
      <c r="F17" s="6">
        <v>83</v>
      </c>
      <c r="G17" s="6">
        <v>68.5</v>
      </c>
      <c r="H17" s="20">
        <v>1493</v>
      </c>
      <c r="I17" s="46">
        <v>13</v>
      </c>
      <c r="J17" s="47">
        <v>23</v>
      </c>
      <c r="K17" s="41"/>
      <c r="L17" s="20"/>
      <c r="M17" s="34"/>
      <c r="N17" s="20"/>
    </row>
    <row r="18" spans="1:14" x14ac:dyDescent="0.3">
      <c r="A18" s="23">
        <v>14</v>
      </c>
      <c r="B18" s="6">
        <v>17</v>
      </c>
      <c r="C18" s="12" t="s">
        <v>13</v>
      </c>
      <c r="D18" s="53" t="s">
        <v>36</v>
      </c>
      <c r="E18" s="41">
        <v>6.5</v>
      </c>
      <c r="F18" s="6">
        <v>83</v>
      </c>
      <c r="G18" s="6">
        <v>68</v>
      </c>
      <c r="H18" s="20">
        <v>1342</v>
      </c>
      <c r="I18" s="46">
        <v>14</v>
      </c>
      <c r="J18" s="47">
        <v>22</v>
      </c>
      <c r="K18" s="41"/>
      <c r="L18" s="20"/>
      <c r="M18" s="34"/>
      <c r="N18" s="20"/>
    </row>
    <row r="19" spans="1:14" x14ac:dyDescent="0.3">
      <c r="A19" s="23">
        <v>15</v>
      </c>
      <c r="B19" s="6">
        <v>11</v>
      </c>
      <c r="C19" s="12" t="s">
        <v>14</v>
      </c>
      <c r="D19" s="53" t="s">
        <v>36</v>
      </c>
      <c r="E19" s="41">
        <v>6</v>
      </c>
      <c r="F19" s="6">
        <v>80</v>
      </c>
      <c r="G19" s="6">
        <v>67</v>
      </c>
      <c r="H19" s="20">
        <v>1448</v>
      </c>
      <c r="I19" s="46">
        <v>15</v>
      </c>
      <c r="J19" s="47">
        <v>21</v>
      </c>
      <c r="K19" s="41"/>
      <c r="L19" s="20"/>
      <c r="M19" s="34"/>
      <c r="N19" s="20"/>
    </row>
    <row r="20" spans="1:14" x14ac:dyDescent="0.3">
      <c r="A20" s="23">
        <v>16</v>
      </c>
      <c r="B20" s="6">
        <v>15</v>
      </c>
      <c r="C20" s="12" t="s">
        <v>15</v>
      </c>
      <c r="D20" s="53" t="s">
        <v>36</v>
      </c>
      <c r="E20" s="41">
        <v>6</v>
      </c>
      <c r="F20" s="6">
        <v>74.5</v>
      </c>
      <c r="G20" s="6">
        <v>62</v>
      </c>
      <c r="H20" s="20">
        <v>1358</v>
      </c>
      <c r="I20" s="46">
        <v>16</v>
      </c>
      <c r="J20" s="47">
        <v>20</v>
      </c>
      <c r="K20" s="41"/>
      <c r="L20" s="20"/>
      <c r="M20" s="34"/>
      <c r="N20" s="20"/>
    </row>
    <row r="21" spans="1:14" x14ac:dyDescent="0.3">
      <c r="A21" s="23">
        <v>17</v>
      </c>
      <c r="B21" s="6">
        <v>12</v>
      </c>
      <c r="C21" s="12" t="s">
        <v>16</v>
      </c>
      <c r="D21" s="53" t="s">
        <v>36</v>
      </c>
      <c r="E21" s="41">
        <v>6</v>
      </c>
      <c r="F21" s="6">
        <v>74.5</v>
      </c>
      <c r="G21" s="6">
        <v>60.5</v>
      </c>
      <c r="H21" s="20">
        <v>1446</v>
      </c>
      <c r="I21" s="46">
        <v>17</v>
      </c>
      <c r="J21" s="47">
        <v>19</v>
      </c>
      <c r="K21" s="41"/>
      <c r="L21" s="20"/>
      <c r="M21" s="34"/>
      <c r="N21" s="20"/>
    </row>
    <row r="22" spans="1:14" x14ac:dyDescent="0.3">
      <c r="A22" s="19">
        <v>18</v>
      </c>
      <c r="B22" s="4">
        <v>6</v>
      </c>
      <c r="C22" s="5" t="s">
        <v>17</v>
      </c>
      <c r="D22" s="54" t="s">
        <v>37</v>
      </c>
      <c r="E22" s="58">
        <v>6</v>
      </c>
      <c r="F22" s="4">
        <v>74</v>
      </c>
      <c r="G22" s="4">
        <v>62</v>
      </c>
      <c r="H22" s="59">
        <v>1528</v>
      </c>
      <c r="I22" s="41"/>
      <c r="J22" s="20"/>
      <c r="K22" s="19">
        <v>1</v>
      </c>
      <c r="L22" s="24">
        <v>50</v>
      </c>
      <c r="M22" s="34"/>
      <c r="N22" s="20"/>
    </row>
    <row r="23" spans="1:14" x14ac:dyDescent="0.3">
      <c r="A23" s="23">
        <v>19</v>
      </c>
      <c r="B23" s="6">
        <v>20</v>
      </c>
      <c r="C23" s="12" t="s">
        <v>18</v>
      </c>
      <c r="D23" s="53" t="s">
        <v>36</v>
      </c>
      <c r="E23" s="41">
        <v>6</v>
      </c>
      <c r="F23" s="6">
        <v>68</v>
      </c>
      <c r="G23" s="6">
        <v>57.5</v>
      </c>
      <c r="H23" s="20">
        <v>1292</v>
      </c>
      <c r="I23" s="41">
        <v>18</v>
      </c>
      <c r="J23" s="47">
        <v>18</v>
      </c>
      <c r="K23" s="23"/>
      <c r="L23" s="26"/>
      <c r="M23" s="34"/>
      <c r="N23" s="20"/>
    </row>
    <row r="24" spans="1:14" x14ac:dyDescent="0.3">
      <c r="A24" s="19">
        <v>20</v>
      </c>
      <c r="B24" s="4">
        <v>28</v>
      </c>
      <c r="C24" s="5" t="s">
        <v>19</v>
      </c>
      <c r="D24" s="54" t="s">
        <v>38</v>
      </c>
      <c r="E24" s="58">
        <v>6</v>
      </c>
      <c r="F24" s="4">
        <v>68</v>
      </c>
      <c r="G24" s="4">
        <v>57.5</v>
      </c>
      <c r="H24" s="59">
        <v>100</v>
      </c>
      <c r="I24" s="41"/>
      <c r="J24" s="20"/>
      <c r="K24" s="23"/>
      <c r="L24" s="26"/>
      <c r="M24" s="35">
        <v>1</v>
      </c>
      <c r="N24" s="24">
        <v>50</v>
      </c>
    </row>
    <row r="25" spans="1:14" x14ac:dyDescent="0.3">
      <c r="A25" s="25">
        <v>21</v>
      </c>
      <c r="B25" s="13">
        <v>22</v>
      </c>
      <c r="C25" s="14" t="s">
        <v>20</v>
      </c>
      <c r="D25" s="55" t="s">
        <v>37</v>
      </c>
      <c r="E25" s="64">
        <v>6</v>
      </c>
      <c r="F25" s="13">
        <v>66.5</v>
      </c>
      <c r="G25" s="13">
        <v>57</v>
      </c>
      <c r="H25" s="65">
        <v>1242</v>
      </c>
      <c r="I25" s="41"/>
      <c r="J25" s="20"/>
      <c r="K25" s="25">
        <v>2</v>
      </c>
      <c r="L25" s="27">
        <v>45</v>
      </c>
      <c r="M25" s="36"/>
      <c r="N25" s="26"/>
    </row>
    <row r="26" spans="1:14" x14ac:dyDescent="0.3">
      <c r="A26" s="23">
        <v>22</v>
      </c>
      <c r="B26" s="6">
        <v>25</v>
      </c>
      <c r="C26" s="12" t="s">
        <v>21</v>
      </c>
      <c r="D26" s="53" t="s">
        <v>36</v>
      </c>
      <c r="E26" s="41">
        <v>6</v>
      </c>
      <c r="F26" s="6">
        <v>66.5</v>
      </c>
      <c r="G26" s="6">
        <v>55.5</v>
      </c>
      <c r="H26" s="20">
        <v>1052</v>
      </c>
      <c r="I26" s="41">
        <v>19</v>
      </c>
      <c r="J26" s="20">
        <v>17</v>
      </c>
      <c r="K26" s="23"/>
      <c r="L26" s="26"/>
      <c r="M26" s="36"/>
      <c r="N26" s="26"/>
    </row>
    <row r="27" spans="1:14" x14ac:dyDescent="0.3">
      <c r="A27" s="23">
        <v>23</v>
      </c>
      <c r="B27" s="6">
        <v>23</v>
      </c>
      <c r="C27" s="12" t="s">
        <v>22</v>
      </c>
      <c r="D27" s="53" t="s">
        <v>36</v>
      </c>
      <c r="E27" s="41">
        <v>6</v>
      </c>
      <c r="F27" s="6">
        <v>66</v>
      </c>
      <c r="G27" s="6">
        <v>54.5</v>
      </c>
      <c r="H27" s="20">
        <v>1201</v>
      </c>
      <c r="I27" s="41">
        <v>20</v>
      </c>
      <c r="J27" s="20">
        <v>16</v>
      </c>
      <c r="K27" s="23"/>
      <c r="L27" s="26"/>
      <c r="M27" s="36"/>
      <c r="N27" s="26"/>
    </row>
    <row r="28" spans="1:14" x14ac:dyDescent="0.3">
      <c r="A28" s="25">
        <v>24</v>
      </c>
      <c r="B28" s="13">
        <v>33</v>
      </c>
      <c r="C28" s="14" t="s">
        <v>23</v>
      </c>
      <c r="D28" s="55" t="s">
        <v>38</v>
      </c>
      <c r="E28" s="64">
        <v>5.5</v>
      </c>
      <c r="F28" s="13">
        <v>72</v>
      </c>
      <c r="G28" s="13">
        <v>62</v>
      </c>
      <c r="H28" s="65">
        <v>95</v>
      </c>
      <c r="I28" s="41"/>
      <c r="J28" s="20"/>
      <c r="K28" s="23"/>
      <c r="L28" s="26"/>
      <c r="M28" s="37">
        <v>2</v>
      </c>
      <c r="N28" s="27">
        <v>45</v>
      </c>
    </row>
    <row r="29" spans="1:14" x14ac:dyDescent="0.3">
      <c r="A29" s="23">
        <v>25</v>
      </c>
      <c r="B29" s="6">
        <v>21</v>
      </c>
      <c r="C29" s="12" t="s">
        <v>24</v>
      </c>
      <c r="D29" s="53" t="s">
        <v>36</v>
      </c>
      <c r="E29" s="41">
        <v>5.5</v>
      </c>
      <c r="F29" s="6">
        <v>70</v>
      </c>
      <c r="G29" s="6">
        <v>58.5</v>
      </c>
      <c r="H29" s="20">
        <v>1268</v>
      </c>
      <c r="I29" s="41">
        <v>21</v>
      </c>
      <c r="J29" s="20">
        <v>15</v>
      </c>
      <c r="K29" s="23"/>
      <c r="L29" s="26"/>
      <c r="M29" s="36"/>
      <c r="N29" s="26"/>
    </row>
    <row r="30" spans="1:14" x14ac:dyDescent="0.3">
      <c r="A30" s="23">
        <v>26</v>
      </c>
      <c r="B30" s="6">
        <v>24</v>
      </c>
      <c r="C30" s="12" t="s">
        <v>59</v>
      </c>
      <c r="D30" s="53" t="s">
        <v>36</v>
      </c>
      <c r="E30" s="41">
        <v>5.5</v>
      </c>
      <c r="F30" s="6">
        <v>69</v>
      </c>
      <c r="G30" s="6">
        <v>57</v>
      </c>
      <c r="H30" s="20">
        <v>1091</v>
      </c>
      <c r="I30" s="41">
        <v>22</v>
      </c>
      <c r="J30" s="20">
        <v>14</v>
      </c>
      <c r="K30" s="23"/>
      <c r="L30" s="26"/>
      <c r="M30" s="36"/>
      <c r="N30" s="26"/>
    </row>
    <row r="31" spans="1:14" x14ac:dyDescent="0.3">
      <c r="A31" s="22">
        <v>27</v>
      </c>
      <c r="B31" s="9">
        <v>18</v>
      </c>
      <c r="C31" s="10" t="s">
        <v>26</v>
      </c>
      <c r="D31" s="52" t="s">
        <v>37</v>
      </c>
      <c r="E31" s="62">
        <v>5.5</v>
      </c>
      <c r="F31" s="9">
        <v>55</v>
      </c>
      <c r="G31" s="9">
        <v>46.5</v>
      </c>
      <c r="H31" s="63">
        <v>1338</v>
      </c>
      <c r="I31" s="41"/>
      <c r="J31" s="20"/>
      <c r="K31" s="22">
        <v>3</v>
      </c>
      <c r="L31" s="28">
        <v>40</v>
      </c>
      <c r="M31" s="36"/>
      <c r="N31" s="26"/>
    </row>
    <row r="32" spans="1:14" x14ac:dyDescent="0.3">
      <c r="A32" s="22">
        <v>28</v>
      </c>
      <c r="B32" s="9">
        <v>29</v>
      </c>
      <c r="C32" s="10" t="s">
        <v>27</v>
      </c>
      <c r="D32" s="52" t="s">
        <v>38</v>
      </c>
      <c r="E32" s="62">
        <v>5</v>
      </c>
      <c r="F32" s="9">
        <v>62</v>
      </c>
      <c r="G32" s="9">
        <v>51.5</v>
      </c>
      <c r="H32" s="63">
        <v>99</v>
      </c>
      <c r="I32" s="41"/>
      <c r="J32" s="20"/>
      <c r="K32" s="41"/>
      <c r="L32" s="20"/>
      <c r="M32" s="38">
        <v>3</v>
      </c>
      <c r="N32" s="28">
        <v>40</v>
      </c>
    </row>
    <row r="33" spans="1:14" x14ac:dyDescent="0.3">
      <c r="A33" s="23">
        <v>29</v>
      </c>
      <c r="B33" s="6">
        <v>36</v>
      </c>
      <c r="C33" s="11" t="s">
        <v>28</v>
      </c>
      <c r="D33" s="53" t="s">
        <v>38</v>
      </c>
      <c r="E33" s="41">
        <v>5</v>
      </c>
      <c r="F33" s="6">
        <v>61.5</v>
      </c>
      <c r="G33" s="6">
        <v>51</v>
      </c>
      <c r="H33" s="20">
        <v>90</v>
      </c>
      <c r="I33" s="41"/>
      <c r="J33" s="20"/>
      <c r="K33" s="41"/>
      <c r="L33" s="20"/>
      <c r="M33" s="36">
        <v>4</v>
      </c>
      <c r="N33" s="26">
        <v>35</v>
      </c>
    </row>
    <row r="34" spans="1:14" x14ac:dyDescent="0.3">
      <c r="A34" s="23">
        <v>30</v>
      </c>
      <c r="B34" s="6">
        <v>35</v>
      </c>
      <c r="C34" s="11" t="s">
        <v>29</v>
      </c>
      <c r="D34" s="53" t="s">
        <v>38</v>
      </c>
      <c r="E34" s="41">
        <v>4.5</v>
      </c>
      <c r="F34" s="6">
        <v>55</v>
      </c>
      <c r="G34" s="6">
        <v>46</v>
      </c>
      <c r="H34" s="20">
        <v>91</v>
      </c>
      <c r="I34" s="41"/>
      <c r="J34" s="20"/>
      <c r="K34" s="41"/>
      <c r="L34" s="20"/>
      <c r="M34" s="36">
        <v>5</v>
      </c>
      <c r="N34" s="26">
        <v>33</v>
      </c>
    </row>
    <row r="35" spans="1:14" x14ac:dyDescent="0.3">
      <c r="A35" s="23">
        <v>31</v>
      </c>
      <c r="B35" s="6">
        <v>34</v>
      </c>
      <c r="C35" s="11" t="s">
        <v>30</v>
      </c>
      <c r="D35" s="53" t="s">
        <v>38</v>
      </c>
      <c r="E35" s="41">
        <v>4</v>
      </c>
      <c r="F35" s="6">
        <v>64</v>
      </c>
      <c r="G35" s="6">
        <v>54.5</v>
      </c>
      <c r="H35" s="20">
        <v>92</v>
      </c>
      <c r="I35" s="41"/>
      <c r="J35" s="20"/>
      <c r="K35" s="41"/>
      <c r="L35" s="20"/>
      <c r="M35" s="36">
        <v>6</v>
      </c>
      <c r="N35" s="26">
        <v>31</v>
      </c>
    </row>
    <row r="36" spans="1:14" x14ac:dyDescent="0.3">
      <c r="A36" s="23">
        <v>32</v>
      </c>
      <c r="B36" s="6">
        <v>30</v>
      </c>
      <c r="C36" s="12" t="s">
        <v>31</v>
      </c>
      <c r="D36" s="53" t="s">
        <v>38</v>
      </c>
      <c r="E36" s="41">
        <v>4</v>
      </c>
      <c r="F36" s="6">
        <v>57.5</v>
      </c>
      <c r="G36" s="6">
        <v>48</v>
      </c>
      <c r="H36" s="20">
        <v>98</v>
      </c>
      <c r="I36" s="41"/>
      <c r="J36" s="20"/>
      <c r="K36" s="41"/>
      <c r="L36" s="20"/>
      <c r="M36" s="34">
        <v>7</v>
      </c>
      <c r="N36" s="20">
        <v>29</v>
      </c>
    </row>
    <row r="37" spans="1:14" x14ac:dyDescent="0.3">
      <c r="A37" s="23">
        <v>33</v>
      </c>
      <c r="B37" s="6">
        <v>27</v>
      </c>
      <c r="C37" s="12" t="s">
        <v>32</v>
      </c>
      <c r="D37" s="53" t="s">
        <v>36</v>
      </c>
      <c r="E37" s="41">
        <v>4</v>
      </c>
      <c r="F37" s="6">
        <v>56</v>
      </c>
      <c r="G37" s="6">
        <v>47</v>
      </c>
      <c r="H37" s="20">
        <v>1000</v>
      </c>
      <c r="I37" s="41">
        <v>23</v>
      </c>
      <c r="J37" s="20">
        <v>13</v>
      </c>
      <c r="K37" s="41"/>
      <c r="L37" s="20"/>
      <c r="M37" s="34"/>
      <c r="N37" s="20"/>
    </row>
    <row r="38" spans="1:14" x14ac:dyDescent="0.3">
      <c r="A38" s="23">
        <v>34</v>
      </c>
      <c r="B38" s="6">
        <v>32</v>
      </c>
      <c r="C38" s="12" t="s">
        <v>33</v>
      </c>
      <c r="D38" s="53" t="s">
        <v>38</v>
      </c>
      <c r="E38" s="41">
        <v>3.5</v>
      </c>
      <c r="F38" s="6">
        <v>60</v>
      </c>
      <c r="G38" s="6">
        <v>50</v>
      </c>
      <c r="H38" s="20">
        <v>96</v>
      </c>
      <c r="I38" s="41"/>
      <c r="J38" s="20"/>
      <c r="K38" s="41"/>
      <c r="L38" s="20"/>
      <c r="M38" s="34">
        <v>8</v>
      </c>
      <c r="N38" s="20">
        <v>28</v>
      </c>
    </row>
    <row r="39" spans="1:14" x14ac:dyDescent="0.3">
      <c r="A39" s="23">
        <v>35</v>
      </c>
      <c r="B39" s="6">
        <v>31</v>
      </c>
      <c r="C39" s="12" t="s">
        <v>34</v>
      </c>
      <c r="D39" s="53" t="s">
        <v>38</v>
      </c>
      <c r="E39" s="41">
        <v>2.5</v>
      </c>
      <c r="F39" s="6">
        <v>61</v>
      </c>
      <c r="G39" s="6">
        <v>50.5</v>
      </c>
      <c r="H39" s="20">
        <v>97</v>
      </c>
      <c r="I39" s="41"/>
      <c r="J39" s="20"/>
      <c r="K39" s="41"/>
      <c r="L39" s="20"/>
      <c r="M39" s="34">
        <v>9</v>
      </c>
      <c r="N39" s="20">
        <v>27</v>
      </c>
    </row>
    <row r="40" spans="1:14" ht="15" thickBot="1" x14ac:dyDescent="0.35">
      <c r="A40" s="29">
        <v>36</v>
      </c>
      <c r="B40" s="30">
        <v>26</v>
      </c>
      <c r="C40" s="31" t="s">
        <v>35</v>
      </c>
      <c r="D40" s="56" t="s">
        <v>36</v>
      </c>
      <c r="E40" s="42">
        <v>2.5</v>
      </c>
      <c r="F40" s="30">
        <v>57.5</v>
      </c>
      <c r="G40" s="30">
        <v>47</v>
      </c>
      <c r="H40" s="32">
        <v>1011</v>
      </c>
      <c r="I40" s="42">
        <v>24</v>
      </c>
      <c r="J40" s="32">
        <v>12</v>
      </c>
      <c r="K40" s="42"/>
      <c r="L40" s="32"/>
      <c r="M40" s="39"/>
      <c r="N40" s="32"/>
    </row>
    <row r="41" spans="1:14" x14ac:dyDescent="0.3">
      <c r="G41" s="95">
        <f>SUM(G5:G40)</f>
        <v>2158</v>
      </c>
      <c r="H41" s="95">
        <f t="shared" ref="H41:N41" si="0">SUM(H5:H40)</f>
        <v>37915</v>
      </c>
      <c r="I41" s="95">
        <f t="shared" si="0"/>
        <v>300</v>
      </c>
      <c r="J41" s="95">
        <f t="shared" si="0"/>
        <v>603</v>
      </c>
      <c r="K41" s="95">
        <f t="shared" si="0"/>
        <v>6</v>
      </c>
      <c r="L41" s="95">
        <f t="shared" si="0"/>
        <v>135</v>
      </c>
      <c r="M41" s="95">
        <f t="shared" si="0"/>
        <v>45</v>
      </c>
      <c r="N41" s="95">
        <f t="shared" si="0"/>
        <v>318</v>
      </c>
    </row>
  </sheetData>
  <mergeCells count="5">
    <mergeCell ref="I3:J3"/>
    <mergeCell ref="K3:L3"/>
    <mergeCell ref="M3:N3"/>
    <mergeCell ref="E3:H3"/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2" workbookViewId="0">
      <selection activeCell="N49" sqref="N49"/>
    </sheetView>
  </sheetViews>
  <sheetFormatPr defaultRowHeight="14.4" x14ac:dyDescent="0.3"/>
  <cols>
    <col min="2" max="2" width="4.88671875" customWidth="1"/>
    <col min="3" max="3" width="19.6640625" customWidth="1"/>
    <col min="4" max="4" width="12.88671875" customWidth="1"/>
    <col min="5" max="5" width="6.5546875" customWidth="1"/>
    <col min="8" max="8" width="7" customWidth="1"/>
    <col min="9" max="9" width="8.44140625" style="73" customWidth="1"/>
    <col min="10" max="10" width="6.5546875" style="73" customWidth="1"/>
    <col min="11" max="11" width="8.44140625" style="73" customWidth="1"/>
    <col min="12" max="12" width="7" style="73" customWidth="1"/>
    <col min="13" max="13" width="8.88671875" style="73"/>
    <col min="14" max="14" width="7.33203125" style="73" customWidth="1"/>
  </cols>
  <sheetData>
    <row r="1" spans="1:14" ht="33.6" x14ac:dyDescent="0.65">
      <c r="A1" s="176" t="s">
        <v>52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15" thickBot="1" x14ac:dyDescent="0.35"/>
    <row r="3" spans="1:14" x14ac:dyDescent="0.3">
      <c r="A3" s="15"/>
      <c r="B3" s="16"/>
      <c r="C3" s="16"/>
      <c r="D3" s="48"/>
      <c r="E3" s="173" t="s">
        <v>50</v>
      </c>
      <c r="F3" s="174"/>
      <c r="G3" s="174"/>
      <c r="H3" s="175"/>
      <c r="I3" s="170" t="s">
        <v>36</v>
      </c>
      <c r="J3" s="171"/>
      <c r="K3" s="170" t="s">
        <v>44</v>
      </c>
      <c r="L3" s="171"/>
      <c r="M3" s="172" t="s">
        <v>38</v>
      </c>
      <c r="N3" s="171"/>
    </row>
    <row r="4" spans="1:14" ht="29.4" thickBot="1" x14ac:dyDescent="0.35">
      <c r="A4" s="75" t="s">
        <v>48</v>
      </c>
      <c r="B4" s="76" t="s">
        <v>49</v>
      </c>
      <c r="C4" s="76" t="s">
        <v>46</v>
      </c>
      <c r="D4" s="77" t="s">
        <v>45</v>
      </c>
      <c r="E4" s="78" t="s">
        <v>47</v>
      </c>
      <c r="F4" s="76" t="s">
        <v>39</v>
      </c>
      <c r="G4" s="76" t="s">
        <v>40</v>
      </c>
      <c r="H4" s="79" t="s">
        <v>41</v>
      </c>
      <c r="I4" s="82" t="s">
        <v>68</v>
      </c>
      <c r="J4" s="83" t="s">
        <v>42</v>
      </c>
      <c r="K4" s="82" t="s">
        <v>68</v>
      </c>
      <c r="L4" s="83" t="s">
        <v>42</v>
      </c>
      <c r="M4" s="119" t="s">
        <v>68</v>
      </c>
      <c r="N4" s="83" t="s">
        <v>42</v>
      </c>
    </row>
    <row r="5" spans="1:14" x14ac:dyDescent="0.3">
      <c r="A5" s="132">
        <v>1</v>
      </c>
      <c r="B5" s="133">
        <v>1</v>
      </c>
      <c r="C5" s="134" t="s">
        <v>0</v>
      </c>
      <c r="D5" s="142" t="s">
        <v>36</v>
      </c>
      <c r="E5" s="143">
        <v>10</v>
      </c>
      <c r="F5" s="133">
        <v>90</v>
      </c>
      <c r="G5" s="133">
        <v>74.5</v>
      </c>
      <c r="H5" s="144">
        <v>1677</v>
      </c>
      <c r="I5" s="140">
        <v>1</v>
      </c>
      <c r="J5" s="141">
        <v>50</v>
      </c>
      <c r="K5" s="138"/>
      <c r="L5" s="135"/>
      <c r="M5" s="136"/>
      <c r="N5" s="135"/>
    </row>
    <row r="6" spans="1:14" x14ac:dyDescent="0.3">
      <c r="A6" s="21">
        <v>2</v>
      </c>
      <c r="B6" s="7">
        <v>13</v>
      </c>
      <c r="C6" s="8" t="s">
        <v>53</v>
      </c>
      <c r="D6" s="51" t="s">
        <v>36</v>
      </c>
      <c r="E6" s="60">
        <v>9.5</v>
      </c>
      <c r="F6" s="7">
        <v>86</v>
      </c>
      <c r="G6" s="7">
        <v>71.5</v>
      </c>
      <c r="H6" s="61">
        <v>1380</v>
      </c>
      <c r="I6" s="100">
        <v>2</v>
      </c>
      <c r="J6" s="101">
        <v>45</v>
      </c>
      <c r="K6" s="97"/>
      <c r="L6" s="98"/>
      <c r="M6" s="99"/>
      <c r="N6" s="98"/>
    </row>
    <row r="7" spans="1:14" x14ac:dyDescent="0.3">
      <c r="A7" s="22">
        <v>3</v>
      </c>
      <c r="B7" s="9">
        <v>9</v>
      </c>
      <c r="C7" s="10" t="s">
        <v>10</v>
      </c>
      <c r="D7" s="52" t="s">
        <v>36</v>
      </c>
      <c r="E7" s="62">
        <v>8.5</v>
      </c>
      <c r="F7" s="9">
        <v>88.5</v>
      </c>
      <c r="G7" s="9">
        <v>73.5</v>
      </c>
      <c r="H7" s="63">
        <v>1485</v>
      </c>
      <c r="I7" s="102">
        <v>3</v>
      </c>
      <c r="J7" s="103">
        <v>40</v>
      </c>
      <c r="K7" s="97"/>
      <c r="L7" s="98"/>
      <c r="M7" s="99"/>
      <c r="N7" s="98"/>
    </row>
    <row r="8" spans="1:14" x14ac:dyDescent="0.3">
      <c r="A8" s="19">
        <v>4</v>
      </c>
      <c r="B8" s="4">
        <v>5</v>
      </c>
      <c r="C8" s="5" t="s">
        <v>17</v>
      </c>
      <c r="D8" s="54" t="s">
        <v>44</v>
      </c>
      <c r="E8" s="58">
        <v>8.5</v>
      </c>
      <c r="F8" s="4">
        <v>87.5</v>
      </c>
      <c r="G8" s="4">
        <v>72</v>
      </c>
      <c r="H8" s="59">
        <v>1528</v>
      </c>
      <c r="I8" s="104"/>
      <c r="J8" s="87"/>
      <c r="K8" s="105">
        <v>1</v>
      </c>
      <c r="L8" s="106">
        <v>50</v>
      </c>
      <c r="M8" s="99"/>
      <c r="N8" s="98"/>
    </row>
    <row r="9" spans="1:14" x14ac:dyDescent="0.3">
      <c r="A9" s="23">
        <v>5</v>
      </c>
      <c r="B9" s="6">
        <v>2</v>
      </c>
      <c r="C9" s="11" t="s">
        <v>4</v>
      </c>
      <c r="D9" s="53" t="s">
        <v>36</v>
      </c>
      <c r="E9" s="41">
        <v>8</v>
      </c>
      <c r="F9" s="6">
        <v>84</v>
      </c>
      <c r="G9" s="6">
        <v>69</v>
      </c>
      <c r="H9" s="20">
        <v>1605</v>
      </c>
      <c r="I9" s="107">
        <v>4</v>
      </c>
      <c r="J9" s="87">
        <v>35</v>
      </c>
      <c r="K9" s="97"/>
      <c r="L9" s="98"/>
      <c r="M9" s="99"/>
      <c r="N9" s="98"/>
    </row>
    <row r="10" spans="1:14" x14ac:dyDescent="0.3">
      <c r="A10" s="23">
        <v>6</v>
      </c>
      <c r="B10" s="6">
        <v>18</v>
      </c>
      <c r="C10" s="11" t="s">
        <v>13</v>
      </c>
      <c r="D10" s="53" t="s">
        <v>36</v>
      </c>
      <c r="E10" s="41">
        <v>7.5</v>
      </c>
      <c r="F10" s="6">
        <v>83</v>
      </c>
      <c r="G10" s="6">
        <v>67.5</v>
      </c>
      <c r="H10" s="20">
        <v>1342</v>
      </c>
      <c r="I10" s="107">
        <v>5</v>
      </c>
      <c r="J10" s="87">
        <v>33</v>
      </c>
      <c r="K10" s="97"/>
      <c r="L10" s="98"/>
      <c r="M10" s="99"/>
      <c r="N10" s="98"/>
    </row>
    <row r="11" spans="1:14" x14ac:dyDescent="0.3">
      <c r="A11" s="23">
        <v>7</v>
      </c>
      <c r="B11" s="6">
        <v>11</v>
      </c>
      <c r="C11" s="11" t="s">
        <v>16</v>
      </c>
      <c r="D11" s="53" t="s">
        <v>36</v>
      </c>
      <c r="E11" s="41">
        <v>7.5</v>
      </c>
      <c r="F11" s="6">
        <v>79.5</v>
      </c>
      <c r="G11" s="6">
        <v>65</v>
      </c>
      <c r="H11" s="20">
        <v>1446</v>
      </c>
      <c r="I11" s="107">
        <v>6</v>
      </c>
      <c r="J11" s="87">
        <v>31</v>
      </c>
      <c r="K11" s="97"/>
      <c r="L11" s="98"/>
      <c r="M11" s="99"/>
      <c r="N11" s="98"/>
    </row>
    <row r="12" spans="1:14" x14ac:dyDescent="0.3">
      <c r="A12" s="23">
        <v>8</v>
      </c>
      <c r="B12" s="6">
        <v>3</v>
      </c>
      <c r="C12" s="12" t="s">
        <v>1</v>
      </c>
      <c r="D12" s="53" t="s">
        <v>36</v>
      </c>
      <c r="E12" s="41">
        <v>7.5</v>
      </c>
      <c r="F12" s="6">
        <v>78.5</v>
      </c>
      <c r="G12" s="6">
        <v>64</v>
      </c>
      <c r="H12" s="20">
        <v>1601</v>
      </c>
      <c r="I12" s="107">
        <v>7</v>
      </c>
      <c r="J12" s="108">
        <v>29</v>
      </c>
      <c r="K12" s="97"/>
      <c r="L12" s="98"/>
      <c r="M12" s="99"/>
      <c r="N12" s="98"/>
    </row>
    <row r="13" spans="1:14" x14ac:dyDescent="0.3">
      <c r="A13" s="23">
        <v>9</v>
      </c>
      <c r="B13" s="6">
        <v>6</v>
      </c>
      <c r="C13" s="12" t="s">
        <v>7</v>
      </c>
      <c r="D13" s="53" t="s">
        <v>36</v>
      </c>
      <c r="E13" s="41">
        <v>7</v>
      </c>
      <c r="F13" s="6">
        <v>89.5</v>
      </c>
      <c r="G13" s="6">
        <v>73.5</v>
      </c>
      <c r="H13" s="20">
        <v>1523</v>
      </c>
      <c r="I13" s="107">
        <v>8</v>
      </c>
      <c r="J13" s="108">
        <v>28</v>
      </c>
      <c r="K13" s="97"/>
      <c r="L13" s="98"/>
      <c r="M13" s="99"/>
      <c r="N13" s="98"/>
    </row>
    <row r="14" spans="1:14" x14ac:dyDescent="0.3">
      <c r="A14" s="23">
        <v>10</v>
      </c>
      <c r="B14" s="6">
        <v>8</v>
      </c>
      <c r="C14" s="12" t="s">
        <v>12</v>
      </c>
      <c r="D14" s="53" t="s">
        <v>36</v>
      </c>
      <c r="E14" s="41">
        <v>7</v>
      </c>
      <c r="F14" s="6">
        <v>83</v>
      </c>
      <c r="G14" s="6">
        <v>70.5</v>
      </c>
      <c r="H14" s="20">
        <v>1493</v>
      </c>
      <c r="I14" s="107">
        <v>9</v>
      </c>
      <c r="J14" s="108">
        <v>27</v>
      </c>
      <c r="K14" s="97"/>
      <c r="L14" s="98"/>
      <c r="M14" s="99"/>
      <c r="N14" s="98"/>
    </row>
    <row r="15" spans="1:14" x14ac:dyDescent="0.3">
      <c r="A15" s="23">
        <v>11</v>
      </c>
      <c r="B15" s="6">
        <v>24</v>
      </c>
      <c r="C15" s="12" t="s">
        <v>54</v>
      </c>
      <c r="D15" s="53" t="s">
        <v>36</v>
      </c>
      <c r="E15" s="41">
        <v>7</v>
      </c>
      <c r="F15" s="6">
        <v>80.5</v>
      </c>
      <c r="G15" s="6">
        <v>66.5</v>
      </c>
      <c r="H15" s="20">
        <v>1247</v>
      </c>
      <c r="I15" s="107">
        <v>10</v>
      </c>
      <c r="J15" s="108">
        <v>26</v>
      </c>
      <c r="K15" s="97"/>
      <c r="L15" s="98"/>
      <c r="M15" s="99"/>
      <c r="N15" s="98"/>
    </row>
    <row r="16" spans="1:14" x14ac:dyDescent="0.3">
      <c r="A16" s="23">
        <v>12</v>
      </c>
      <c r="B16" s="6">
        <v>10</v>
      </c>
      <c r="C16" s="12" t="s">
        <v>14</v>
      </c>
      <c r="D16" s="53" t="s">
        <v>36</v>
      </c>
      <c r="E16" s="41">
        <v>7</v>
      </c>
      <c r="F16" s="6">
        <v>77.5</v>
      </c>
      <c r="G16" s="6">
        <v>63</v>
      </c>
      <c r="H16" s="20">
        <v>1448</v>
      </c>
      <c r="I16" s="107">
        <v>11</v>
      </c>
      <c r="J16" s="108">
        <v>25</v>
      </c>
      <c r="K16" s="97"/>
      <c r="L16" s="98"/>
      <c r="M16" s="99"/>
      <c r="N16" s="98"/>
    </row>
    <row r="17" spans="1:14" x14ac:dyDescent="0.3">
      <c r="A17" s="23">
        <v>13</v>
      </c>
      <c r="B17" s="6">
        <v>16</v>
      </c>
      <c r="C17" s="12" t="s">
        <v>9</v>
      </c>
      <c r="D17" s="53" t="s">
        <v>36</v>
      </c>
      <c r="E17" s="41">
        <v>7</v>
      </c>
      <c r="F17" s="6">
        <v>74</v>
      </c>
      <c r="G17" s="6">
        <v>61</v>
      </c>
      <c r="H17" s="20">
        <v>1346</v>
      </c>
      <c r="I17" s="107">
        <v>12</v>
      </c>
      <c r="J17" s="108">
        <v>24</v>
      </c>
      <c r="K17" s="97"/>
      <c r="L17" s="98"/>
      <c r="M17" s="99"/>
      <c r="N17" s="98"/>
    </row>
    <row r="18" spans="1:14" x14ac:dyDescent="0.3">
      <c r="A18" s="23">
        <v>14</v>
      </c>
      <c r="B18" s="6">
        <v>14</v>
      </c>
      <c r="C18" s="12" t="s">
        <v>3</v>
      </c>
      <c r="D18" s="53" t="s">
        <v>36</v>
      </c>
      <c r="E18" s="41">
        <v>6.5</v>
      </c>
      <c r="F18" s="6">
        <v>81</v>
      </c>
      <c r="G18" s="6">
        <v>66.5</v>
      </c>
      <c r="H18" s="20">
        <v>1366</v>
      </c>
      <c r="I18" s="107">
        <v>13</v>
      </c>
      <c r="J18" s="108">
        <v>23</v>
      </c>
      <c r="K18" s="97"/>
      <c r="L18" s="98"/>
      <c r="M18" s="99"/>
      <c r="N18" s="98"/>
    </row>
    <row r="19" spans="1:14" x14ac:dyDescent="0.3">
      <c r="A19" s="23">
        <v>15</v>
      </c>
      <c r="B19" s="6">
        <v>17</v>
      </c>
      <c r="C19" s="12" t="s">
        <v>55</v>
      </c>
      <c r="D19" s="53" t="s">
        <v>36</v>
      </c>
      <c r="E19" s="41">
        <v>6.5</v>
      </c>
      <c r="F19" s="6">
        <v>77.5</v>
      </c>
      <c r="G19" s="6">
        <v>66</v>
      </c>
      <c r="H19" s="20">
        <v>1345</v>
      </c>
      <c r="I19" s="107">
        <v>14</v>
      </c>
      <c r="J19" s="108">
        <v>22</v>
      </c>
      <c r="K19" s="97"/>
      <c r="L19" s="98"/>
      <c r="M19" s="99"/>
      <c r="N19" s="98"/>
    </row>
    <row r="20" spans="1:14" x14ac:dyDescent="0.3">
      <c r="A20" s="23">
        <v>16</v>
      </c>
      <c r="B20" s="6">
        <v>7</v>
      </c>
      <c r="C20" s="12" t="s">
        <v>2</v>
      </c>
      <c r="D20" s="53" t="s">
        <v>36</v>
      </c>
      <c r="E20" s="41">
        <v>6.5</v>
      </c>
      <c r="F20" s="6">
        <v>73.5</v>
      </c>
      <c r="G20" s="6">
        <v>61.5</v>
      </c>
      <c r="H20" s="20">
        <v>1507</v>
      </c>
      <c r="I20" s="107">
        <v>15</v>
      </c>
      <c r="J20" s="108">
        <v>21</v>
      </c>
      <c r="K20" s="97"/>
      <c r="L20" s="98"/>
      <c r="M20" s="99"/>
      <c r="N20" s="98"/>
    </row>
    <row r="21" spans="1:14" x14ac:dyDescent="0.3">
      <c r="A21" s="23">
        <v>17</v>
      </c>
      <c r="B21" s="6">
        <v>23</v>
      </c>
      <c r="C21" s="12" t="s">
        <v>56</v>
      </c>
      <c r="D21" s="53" t="s">
        <v>36</v>
      </c>
      <c r="E21" s="41">
        <v>6.5</v>
      </c>
      <c r="F21" s="6">
        <v>73</v>
      </c>
      <c r="G21" s="6">
        <v>58</v>
      </c>
      <c r="H21" s="20">
        <v>1250</v>
      </c>
      <c r="I21" s="107">
        <v>16</v>
      </c>
      <c r="J21" s="108">
        <v>20</v>
      </c>
      <c r="K21" s="97"/>
      <c r="L21" s="98"/>
      <c r="M21" s="99"/>
      <c r="N21" s="98"/>
    </row>
    <row r="22" spans="1:14" x14ac:dyDescent="0.3">
      <c r="A22" s="44">
        <v>18</v>
      </c>
      <c r="B22" s="66">
        <v>21</v>
      </c>
      <c r="C22" s="68" t="s">
        <v>57</v>
      </c>
      <c r="D22" s="53" t="s">
        <v>36</v>
      </c>
      <c r="E22" s="46">
        <v>6.5</v>
      </c>
      <c r="F22" s="66">
        <v>65.5</v>
      </c>
      <c r="G22" s="66">
        <v>54</v>
      </c>
      <c r="H22" s="47">
        <v>1278</v>
      </c>
      <c r="I22" s="107">
        <v>17</v>
      </c>
      <c r="J22" s="108">
        <v>19</v>
      </c>
      <c r="K22" s="104"/>
      <c r="L22" s="87"/>
      <c r="M22" s="109"/>
      <c r="N22" s="108"/>
    </row>
    <row r="23" spans="1:14" x14ac:dyDescent="0.3">
      <c r="A23" s="44">
        <v>19</v>
      </c>
      <c r="B23" s="66">
        <v>26</v>
      </c>
      <c r="C23" s="68" t="s">
        <v>22</v>
      </c>
      <c r="D23" s="53" t="s">
        <v>36</v>
      </c>
      <c r="E23" s="46">
        <v>6.5</v>
      </c>
      <c r="F23" s="66">
        <v>64.5</v>
      </c>
      <c r="G23" s="66">
        <v>53</v>
      </c>
      <c r="H23" s="47">
        <v>1201</v>
      </c>
      <c r="I23" s="107">
        <v>18</v>
      </c>
      <c r="J23" s="108">
        <v>18</v>
      </c>
      <c r="K23" s="104"/>
      <c r="L23" s="87"/>
      <c r="M23" s="109"/>
      <c r="N23" s="108"/>
    </row>
    <row r="24" spans="1:14" x14ac:dyDescent="0.3">
      <c r="A24" s="44">
        <v>20</v>
      </c>
      <c r="B24" s="66">
        <v>12</v>
      </c>
      <c r="C24" s="68" t="s">
        <v>58</v>
      </c>
      <c r="D24" s="53" t="s">
        <v>36</v>
      </c>
      <c r="E24" s="46">
        <v>6</v>
      </c>
      <c r="F24" s="66">
        <v>80</v>
      </c>
      <c r="G24" s="66">
        <v>65</v>
      </c>
      <c r="H24" s="47">
        <v>1442</v>
      </c>
      <c r="I24" s="107">
        <v>19</v>
      </c>
      <c r="J24" s="108">
        <v>17</v>
      </c>
      <c r="K24" s="104"/>
      <c r="L24" s="87"/>
      <c r="M24" s="110"/>
      <c r="N24" s="87"/>
    </row>
    <row r="25" spans="1:14" x14ac:dyDescent="0.3">
      <c r="A25" s="44">
        <v>21</v>
      </c>
      <c r="B25" s="66">
        <v>22</v>
      </c>
      <c r="C25" s="68" t="s">
        <v>24</v>
      </c>
      <c r="D25" s="53" t="s">
        <v>36</v>
      </c>
      <c r="E25" s="46">
        <v>6</v>
      </c>
      <c r="F25" s="66">
        <v>77.5</v>
      </c>
      <c r="G25" s="66">
        <v>63.5</v>
      </c>
      <c r="H25" s="47">
        <v>1268</v>
      </c>
      <c r="I25" s="107">
        <v>20</v>
      </c>
      <c r="J25" s="108">
        <v>16</v>
      </c>
      <c r="K25" s="104"/>
      <c r="L25" s="87"/>
      <c r="M25" s="110"/>
      <c r="N25" s="87"/>
    </row>
    <row r="26" spans="1:14" x14ac:dyDescent="0.3">
      <c r="A26" s="44">
        <v>22</v>
      </c>
      <c r="B26" s="66">
        <v>15</v>
      </c>
      <c r="C26" s="68" t="s">
        <v>15</v>
      </c>
      <c r="D26" s="53" t="s">
        <v>36</v>
      </c>
      <c r="E26" s="46">
        <v>6</v>
      </c>
      <c r="F26" s="66">
        <v>76.5</v>
      </c>
      <c r="G26" s="66">
        <v>63.5</v>
      </c>
      <c r="H26" s="47">
        <v>1358</v>
      </c>
      <c r="I26" s="107">
        <v>21</v>
      </c>
      <c r="J26" s="108">
        <v>15</v>
      </c>
      <c r="K26" s="104"/>
      <c r="L26" s="87"/>
      <c r="M26" s="110"/>
      <c r="N26" s="87"/>
    </row>
    <row r="27" spans="1:14" x14ac:dyDescent="0.3">
      <c r="A27" s="25">
        <v>23</v>
      </c>
      <c r="B27" s="13">
        <v>25</v>
      </c>
      <c r="C27" s="70" t="s">
        <v>20</v>
      </c>
      <c r="D27" s="55" t="s">
        <v>44</v>
      </c>
      <c r="E27" s="64">
        <v>6</v>
      </c>
      <c r="F27" s="13">
        <v>76</v>
      </c>
      <c r="G27" s="13">
        <v>63</v>
      </c>
      <c r="H27" s="65">
        <v>1242</v>
      </c>
      <c r="I27" s="111"/>
      <c r="J27" s="108"/>
      <c r="K27" s="100">
        <v>2</v>
      </c>
      <c r="L27" s="101">
        <v>45</v>
      </c>
      <c r="M27" s="110"/>
      <c r="N27" s="87"/>
    </row>
    <row r="28" spans="1:14" x14ac:dyDescent="0.3">
      <c r="A28" s="44">
        <v>24</v>
      </c>
      <c r="B28" s="66">
        <v>27</v>
      </c>
      <c r="C28" s="68" t="s">
        <v>59</v>
      </c>
      <c r="D28" s="67" t="s">
        <v>36</v>
      </c>
      <c r="E28" s="46">
        <v>6</v>
      </c>
      <c r="F28" s="66">
        <v>75</v>
      </c>
      <c r="G28" s="66">
        <v>62</v>
      </c>
      <c r="H28" s="47">
        <v>1091</v>
      </c>
      <c r="I28" s="111">
        <v>22</v>
      </c>
      <c r="J28" s="108">
        <v>14</v>
      </c>
      <c r="K28" s="104"/>
      <c r="L28" s="87"/>
      <c r="M28" s="110"/>
      <c r="N28" s="87"/>
    </row>
    <row r="29" spans="1:14" x14ac:dyDescent="0.3">
      <c r="A29" s="44">
        <v>25</v>
      </c>
      <c r="B29" s="66">
        <v>28</v>
      </c>
      <c r="C29" s="68" t="s">
        <v>21</v>
      </c>
      <c r="D29" s="67" t="s">
        <v>36</v>
      </c>
      <c r="E29" s="46">
        <v>6</v>
      </c>
      <c r="F29" s="66">
        <v>72.5</v>
      </c>
      <c r="G29" s="66">
        <v>62</v>
      </c>
      <c r="H29" s="47">
        <v>1052</v>
      </c>
      <c r="I29" s="111">
        <v>23</v>
      </c>
      <c r="J29" s="108">
        <v>13</v>
      </c>
      <c r="K29" s="104"/>
      <c r="L29" s="87"/>
      <c r="M29" s="110"/>
      <c r="N29" s="87"/>
    </row>
    <row r="30" spans="1:14" x14ac:dyDescent="0.3">
      <c r="A30" s="44">
        <v>26</v>
      </c>
      <c r="B30" s="66">
        <v>31</v>
      </c>
      <c r="C30" s="68" t="s">
        <v>60</v>
      </c>
      <c r="D30" s="67" t="s">
        <v>36</v>
      </c>
      <c r="E30" s="46">
        <v>6</v>
      </c>
      <c r="F30" s="66">
        <v>71</v>
      </c>
      <c r="G30" s="66">
        <v>59.5</v>
      </c>
      <c r="H30" s="47">
        <v>1000</v>
      </c>
      <c r="I30" s="111">
        <v>24</v>
      </c>
      <c r="J30" s="108">
        <v>12</v>
      </c>
      <c r="K30" s="104"/>
      <c r="L30" s="87"/>
      <c r="M30" s="110"/>
      <c r="N30" s="87"/>
    </row>
    <row r="31" spans="1:14" x14ac:dyDescent="0.3">
      <c r="A31" s="19">
        <v>27</v>
      </c>
      <c r="B31" s="4">
        <v>40</v>
      </c>
      <c r="C31" s="72" t="s">
        <v>61</v>
      </c>
      <c r="D31" s="54" t="s">
        <v>38</v>
      </c>
      <c r="E31" s="58">
        <v>6</v>
      </c>
      <c r="F31" s="4">
        <v>55.5</v>
      </c>
      <c r="G31" s="4">
        <v>47.5</v>
      </c>
      <c r="H31" s="59">
        <v>86</v>
      </c>
      <c r="I31" s="111"/>
      <c r="J31" s="108"/>
      <c r="K31" s="104"/>
      <c r="L31" s="87"/>
      <c r="M31" s="112">
        <v>1</v>
      </c>
      <c r="N31" s="96">
        <v>50</v>
      </c>
    </row>
    <row r="32" spans="1:14" x14ac:dyDescent="0.3">
      <c r="A32" s="25">
        <v>28</v>
      </c>
      <c r="B32" s="13">
        <v>35</v>
      </c>
      <c r="C32" s="70" t="s">
        <v>34</v>
      </c>
      <c r="D32" s="55" t="s">
        <v>38</v>
      </c>
      <c r="E32" s="64">
        <v>5.5</v>
      </c>
      <c r="F32" s="13">
        <v>76</v>
      </c>
      <c r="G32" s="13">
        <v>62</v>
      </c>
      <c r="H32" s="65">
        <v>97</v>
      </c>
      <c r="I32" s="111"/>
      <c r="J32" s="108"/>
      <c r="K32" s="111"/>
      <c r="L32" s="108"/>
      <c r="M32" s="113">
        <v>2</v>
      </c>
      <c r="N32" s="114">
        <v>45</v>
      </c>
    </row>
    <row r="33" spans="1:14" x14ac:dyDescent="0.3">
      <c r="A33" s="23">
        <v>29</v>
      </c>
      <c r="B33" s="6">
        <v>20</v>
      </c>
      <c r="C33" s="69" t="s">
        <v>8</v>
      </c>
      <c r="D33" s="67" t="s">
        <v>36</v>
      </c>
      <c r="E33" s="41">
        <v>5.5</v>
      </c>
      <c r="F33" s="6">
        <v>73.5</v>
      </c>
      <c r="G33" s="6">
        <v>60.5</v>
      </c>
      <c r="H33" s="20">
        <v>1335</v>
      </c>
      <c r="I33" s="97">
        <v>25</v>
      </c>
      <c r="J33" s="98">
        <v>11</v>
      </c>
      <c r="K33" s="97"/>
      <c r="L33" s="98"/>
      <c r="M33" s="115"/>
      <c r="N33" s="116"/>
    </row>
    <row r="34" spans="1:14" x14ac:dyDescent="0.3">
      <c r="A34" s="22">
        <v>30</v>
      </c>
      <c r="B34" s="9">
        <v>32</v>
      </c>
      <c r="C34" s="71" t="s">
        <v>62</v>
      </c>
      <c r="D34" s="52" t="s">
        <v>44</v>
      </c>
      <c r="E34" s="62">
        <v>5.5</v>
      </c>
      <c r="F34" s="9">
        <v>69</v>
      </c>
      <c r="G34" s="9">
        <v>59</v>
      </c>
      <c r="H34" s="63">
        <v>1000</v>
      </c>
      <c r="I34" s="97"/>
      <c r="J34" s="98"/>
      <c r="K34" s="102">
        <v>3</v>
      </c>
      <c r="L34" s="103">
        <v>40</v>
      </c>
      <c r="M34" s="115"/>
      <c r="N34" s="116"/>
    </row>
    <row r="35" spans="1:14" x14ac:dyDescent="0.3">
      <c r="A35" s="23">
        <v>31</v>
      </c>
      <c r="B35" s="6">
        <v>19</v>
      </c>
      <c r="C35" s="69" t="s">
        <v>26</v>
      </c>
      <c r="D35" s="67" t="s">
        <v>44</v>
      </c>
      <c r="E35" s="41">
        <v>5.5</v>
      </c>
      <c r="F35" s="6">
        <v>61.5</v>
      </c>
      <c r="G35" s="6">
        <v>52</v>
      </c>
      <c r="H35" s="20">
        <v>1338</v>
      </c>
      <c r="I35" s="97"/>
      <c r="J35" s="98"/>
      <c r="K35" s="97">
        <v>4</v>
      </c>
      <c r="L35" s="98">
        <v>35</v>
      </c>
      <c r="M35" s="115"/>
      <c r="N35" s="116"/>
    </row>
    <row r="36" spans="1:14" x14ac:dyDescent="0.3">
      <c r="A36" s="23">
        <v>32</v>
      </c>
      <c r="B36" s="6">
        <v>37</v>
      </c>
      <c r="C36" s="12" t="s">
        <v>30</v>
      </c>
      <c r="D36" s="53" t="s">
        <v>38</v>
      </c>
      <c r="E36" s="41">
        <v>5.5</v>
      </c>
      <c r="F36" s="6">
        <v>57.5</v>
      </c>
      <c r="G36" s="6">
        <v>50</v>
      </c>
      <c r="H36" s="20">
        <v>92</v>
      </c>
      <c r="I36" s="97"/>
      <c r="J36" s="98"/>
      <c r="K36" s="97"/>
      <c r="L36" s="98"/>
      <c r="M36" s="117">
        <v>3</v>
      </c>
      <c r="N36" s="103">
        <v>40</v>
      </c>
    </row>
    <row r="37" spans="1:14" x14ac:dyDescent="0.3">
      <c r="A37" s="23">
        <v>33</v>
      </c>
      <c r="B37" s="6">
        <v>36</v>
      </c>
      <c r="C37" s="12" t="s">
        <v>33</v>
      </c>
      <c r="D37" s="53" t="s">
        <v>38</v>
      </c>
      <c r="E37" s="41">
        <v>5.5</v>
      </c>
      <c r="F37" s="6">
        <v>56</v>
      </c>
      <c r="G37" s="6">
        <v>48.5</v>
      </c>
      <c r="H37" s="20">
        <v>96</v>
      </c>
      <c r="I37" s="97"/>
      <c r="J37" s="98"/>
      <c r="K37" s="97"/>
      <c r="L37" s="98"/>
      <c r="M37" s="99">
        <v>4</v>
      </c>
      <c r="N37" s="98">
        <v>35</v>
      </c>
    </row>
    <row r="38" spans="1:14" x14ac:dyDescent="0.3">
      <c r="A38" s="23">
        <v>34</v>
      </c>
      <c r="B38" s="6">
        <v>43</v>
      </c>
      <c r="C38" s="12" t="s">
        <v>63</v>
      </c>
      <c r="D38" s="67" t="s">
        <v>44</v>
      </c>
      <c r="E38" s="41">
        <v>5</v>
      </c>
      <c r="F38" s="6">
        <v>73.5</v>
      </c>
      <c r="G38" s="6">
        <v>61</v>
      </c>
      <c r="H38" s="20">
        <v>79</v>
      </c>
      <c r="I38" s="97"/>
      <c r="J38" s="98"/>
      <c r="K38" s="97">
        <v>5</v>
      </c>
      <c r="L38" s="98">
        <v>33</v>
      </c>
      <c r="M38" s="99"/>
      <c r="N38" s="98"/>
    </row>
    <row r="39" spans="1:14" x14ac:dyDescent="0.3">
      <c r="A39" s="23">
        <v>35</v>
      </c>
      <c r="B39" s="6">
        <v>29</v>
      </c>
      <c r="C39" s="12" t="s">
        <v>35</v>
      </c>
      <c r="D39" s="67" t="s">
        <v>36</v>
      </c>
      <c r="E39" s="41">
        <v>5</v>
      </c>
      <c r="F39" s="6">
        <v>66.5</v>
      </c>
      <c r="G39" s="6">
        <v>57.5</v>
      </c>
      <c r="H39" s="20">
        <v>1011</v>
      </c>
      <c r="I39" s="97">
        <v>26</v>
      </c>
      <c r="J39" s="98">
        <v>10</v>
      </c>
      <c r="K39" s="97"/>
      <c r="L39" s="98"/>
      <c r="M39" s="99"/>
      <c r="N39" s="98"/>
    </row>
    <row r="40" spans="1:14" x14ac:dyDescent="0.3">
      <c r="A40" s="23">
        <v>36</v>
      </c>
      <c r="B40" s="6">
        <v>38</v>
      </c>
      <c r="C40" s="12" t="s">
        <v>29</v>
      </c>
      <c r="D40" s="53" t="s">
        <v>38</v>
      </c>
      <c r="E40" s="41">
        <v>5</v>
      </c>
      <c r="F40" s="6">
        <v>63.5</v>
      </c>
      <c r="G40" s="6">
        <v>55</v>
      </c>
      <c r="H40" s="20">
        <v>91</v>
      </c>
      <c r="I40" s="97"/>
      <c r="J40" s="98"/>
      <c r="K40" s="97"/>
      <c r="L40" s="98"/>
      <c r="M40" s="99">
        <v>5</v>
      </c>
      <c r="N40" s="98">
        <v>33</v>
      </c>
    </row>
    <row r="41" spans="1:14" x14ac:dyDescent="0.3">
      <c r="A41" s="23">
        <v>37</v>
      </c>
      <c r="B41" s="6">
        <v>41</v>
      </c>
      <c r="C41" s="12" t="s">
        <v>64</v>
      </c>
      <c r="D41" s="53" t="s">
        <v>38</v>
      </c>
      <c r="E41" s="41">
        <v>5</v>
      </c>
      <c r="F41" s="6">
        <v>62</v>
      </c>
      <c r="G41" s="6">
        <v>54.5</v>
      </c>
      <c r="H41" s="20">
        <v>75</v>
      </c>
      <c r="I41" s="97"/>
      <c r="J41" s="98"/>
      <c r="K41" s="97"/>
      <c r="L41" s="98"/>
      <c r="M41" s="99">
        <v>6</v>
      </c>
      <c r="N41" s="98">
        <v>31</v>
      </c>
    </row>
    <row r="42" spans="1:14" x14ac:dyDescent="0.3">
      <c r="A42" s="23">
        <v>38</v>
      </c>
      <c r="B42" s="6">
        <v>45</v>
      </c>
      <c r="C42" s="12" t="s">
        <v>65</v>
      </c>
      <c r="D42" s="67" t="s">
        <v>44</v>
      </c>
      <c r="E42" s="41">
        <v>5</v>
      </c>
      <c r="F42" s="6">
        <v>60</v>
      </c>
      <c r="G42" s="6">
        <v>53</v>
      </c>
      <c r="H42" s="20">
        <v>77</v>
      </c>
      <c r="I42" s="97"/>
      <c r="J42" s="98"/>
      <c r="K42" s="97">
        <v>6</v>
      </c>
      <c r="L42" s="98">
        <v>31</v>
      </c>
      <c r="M42" s="99"/>
      <c r="N42" s="98"/>
    </row>
    <row r="43" spans="1:14" x14ac:dyDescent="0.3">
      <c r="A43" s="23">
        <v>39</v>
      </c>
      <c r="B43" s="6">
        <v>44</v>
      </c>
      <c r="C43" s="12" t="s">
        <v>66</v>
      </c>
      <c r="D43" s="67" t="s">
        <v>44</v>
      </c>
      <c r="E43" s="41">
        <v>5</v>
      </c>
      <c r="F43" s="6">
        <v>57.5</v>
      </c>
      <c r="G43" s="6">
        <v>49.5</v>
      </c>
      <c r="H43" s="20">
        <v>78</v>
      </c>
      <c r="I43" s="97"/>
      <c r="J43" s="98"/>
      <c r="K43" s="97">
        <v>7</v>
      </c>
      <c r="L43" s="98">
        <v>29</v>
      </c>
      <c r="M43" s="99"/>
      <c r="N43" s="98"/>
    </row>
    <row r="44" spans="1:14" x14ac:dyDescent="0.3">
      <c r="A44" s="23">
        <v>40</v>
      </c>
      <c r="B44" s="6">
        <v>34</v>
      </c>
      <c r="C44" s="12" t="s">
        <v>31</v>
      </c>
      <c r="D44" s="53" t="s">
        <v>38</v>
      </c>
      <c r="E44" s="41">
        <v>5</v>
      </c>
      <c r="F44" s="6">
        <v>54.5</v>
      </c>
      <c r="G44" s="6">
        <v>47.5</v>
      </c>
      <c r="H44" s="20">
        <v>98</v>
      </c>
      <c r="I44" s="97"/>
      <c r="J44" s="98"/>
      <c r="K44" s="97"/>
      <c r="L44" s="98"/>
      <c r="M44" s="99">
        <v>7</v>
      </c>
      <c r="N44" s="98">
        <v>29</v>
      </c>
    </row>
    <row r="45" spans="1:14" x14ac:dyDescent="0.3">
      <c r="A45" s="23">
        <v>41</v>
      </c>
      <c r="B45" s="6">
        <v>33</v>
      </c>
      <c r="C45" s="12" t="s">
        <v>19</v>
      </c>
      <c r="D45" s="53" t="s">
        <v>38</v>
      </c>
      <c r="E45" s="41">
        <v>4.5</v>
      </c>
      <c r="F45" s="6">
        <v>76</v>
      </c>
      <c r="G45" s="6">
        <v>63.5</v>
      </c>
      <c r="H45" s="20">
        <v>100</v>
      </c>
      <c r="I45" s="97"/>
      <c r="J45" s="98"/>
      <c r="K45" s="97"/>
      <c r="L45" s="98"/>
      <c r="M45" s="99">
        <v>8</v>
      </c>
      <c r="N45" s="98">
        <v>28</v>
      </c>
    </row>
    <row r="46" spans="1:14" x14ac:dyDescent="0.3">
      <c r="A46" s="23">
        <v>42</v>
      </c>
      <c r="B46" s="6">
        <v>42</v>
      </c>
      <c r="C46" s="12" t="s">
        <v>67</v>
      </c>
      <c r="D46" s="53" t="s">
        <v>38</v>
      </c>
      <c r="E46" s="41">
        <v>4.5</v>
      </c>
      <c r="F46" s="6">
        <v>68.5</v>
      </c>
      <c r="G46" s="6">
        <v>56.5</v>
      </c>
      <c r="H46" s="20">
        <v>80</v>
      </c>
      <c r="I46" s="97"/>
      <c r="J46" s="98"/>
      <c r="K46" s="97"/>
      <c r="L46" s="98"/>
      <c r="M46" s="99">
        <v>9</v>
      </c>
      <c r="N46" s="98">
        <v>27</v>
      </c>
    </row>
    <row r="47" spans="1:14" x14ac:dyDescent="0.3">
      <c r="A47" s="23">
        <v>43</v>
      </c>
      <c r="B47" s="6">
        <v>4</v>
      </c>
      <c r="C47" s="12" t="s">
        <v>6</v>
      </c>
      <c r="D47" s="67" t="s">
        <v>36</v>
      </c>
      <c r="E47" s="41">
        <v>4.5</v>
      </c>
      <c r="F47" s="6">
        <v>65.5</v>
      </c>
      <c r="G47" s="6">
        <v>54.5</v>
      </c>
      <c r="H47" s="20">
        <v>1542</v>
      </c>
      <c r="I47" s="97">
        <v>27</v>
      </c>
      <c r="J47" s="98">
        <v>9</v>
      </c>
      <c r="K47" s="97"/>
      <c r="L47" s="98"/>
      <c r="M47" s="99"/>
      <c r="N47" s="98"/>
    </row>
    <row r="48" spans="1:14" x14ac:dyDescent="0.3">
      <c r="A48" s="23">
        <v>44</v>
      </c>
      <c r="B48" s="6">
        <v>39</v>
      </c>
      <c r="C48" s="12" t="s">
        <v>28</v>
      </c>
      <c r="D48" s="53" t="s">
        <v>38</v>
      </c>
      <c r="E48" s="41">
        <v>3</v>
      </c>
      <c r="F48" s="6">
        <v>59</v>
      </c>
      <c r="G48" s="6">
        <v>52</v>
      </c>
      <c r="H48" s="20">
        <v>90</v>
      </c>
      <c r="I48" s="97"/>
      <c r="J48" s="98"/>
      <c r="K48" s="97"/>
      <c r="L48" s="98"/>
      <c r="M48" s="99">
        <v>10</v>
      </c>
      <c r="N48" s="98">
        <v>26</v>
      </c>
    </row>
    <row r="49" spans="1:14" x14ac:dyDescent="0.3">
      <c r="A49" s="23">
        <v>45</v>
      </c>
      <c r="B49" s="6">
        <v>30</v>
      </c>
      <c r="C49" s="12" t="s">
        <v>32</v>
      </c>
      <c r="D49" s="67" t="s">
        <v>36</v>
      </c>
      <c r="E49" s="41">
        <v>2.5</v>
      </c>
      <c r="F49" s="6">
        <v>59</v>
      </c>
      <c r="G49" s="6">
        <v>51.5</v>
      </c>
      <c r="H49" s="20">
        <v>1000</v>
      </c>
      <c r="I49" s="97">
        <v>28</v>
      </c>
      <c r="J49" s="98">
        <v>8</v>
      </c>
      <c r="K49" s="97"/>
      <c r="L49" s="98"/>
      <c r="M49" s="99"/>
      <c r="N49" s="98"/>
    </row>
    <row r="50" spans="1:14" x14ac:dyDescent="0.3">
      <c r="A50" s="23"/>
      <c r="B50" s="6"/>
      <c r="C50" s="12"/>
      <c r="D50" s="53"/>
      <c r="E50" s="41"/>
      <c r="F50" s="6"/>
      <c r="G50" s="6"/>
      <c r="H50" s="20"/>
      <c r="I50" s="97"/>
      <c r="J50" s="98"/>
      <c r="K50" s="97"/>
      <c r="L50" s="98"/>
      <c r="M50" s="99"/>
      <c r="N50" s="98"/>
    </row>
    <row r="51" spans="1:14" x14ac:dyDescent="0.3">
      <c r="A51" s="23"/>
      <c r="B51" s="6"/>
      <c r="C51" s="12"/>
      <c r="D51" s="53"/>
      <c r="E51" s="41"/>
      <c r="F51" s="6"/>
      <c r="G51" s="6"/>
      <c r="H51" s="20"/>
      <c r="I51" s="97"/>
      <c r="J51" s="98"/>
      <c r="K51" s="97"/>
      <c r="L51" s="98"/>
      <c r="M51" s="99"/>
      <c r="N51" s="98"/>
    </row>
    <row r="52" spans="1:14" ht="15" thickBot="1" x14ac:dyDescent="0.35">
      <c r="A52" s="29"/>
      <c r="B52" s="30"/>
      <c r="C52" s="31"/>
      <c r="D52" s="56"/>
      <c r="E52" s="42"/>
      <c r="F52" s="30"/>
      <c r="G52" s="30"/>
      <c r="H52" s="32"/>
      <c r="I52" s="139"/>
      <c r="J52" s="118"/>
      <c r="K52" s="139"/>
      <c r="L52" s="118"/>
      <c r="M52" s="137"/>
      <c r="N52" s="118"/>
    </row>
    <row r="53" spans="1:14" x14ac:dyDescent="0.3">
      <c r="I53" s="95">
        <f t="shared" ref="I53" si="0">SUM(I5:I52)</f>
        <v>406</v>
      </c>
      <c r="J53" s="95">
        <f t="shared" ref="J53" si="1">SUM(J5:J52)</f>
        <v>641</v>
      </c>
      <c r="K53" s="95">
        <f t="shared" ref="K53" si="2">SUM(K5:K52)</f>
        <v>28</v>
      </c>
      <c r="L53" s="95">
        <f t="shared" ref="L53:N53" si="3">SUM(L5:L52)</f>
        <v>263</v>
      </c>
      <c r="M53" s="95">
        <f t="shared" si="3"/>
        <v>55</v>
      </c>
      <c r="N53" s="95">
        <f t="shared" si="3"/>
        <v>344</v>
      </c>
    </row>
  </sheetData>
  <mergeCells count="5">
    <mergeCell ref="A1:N1"/>
    <mergeCell ref="E3:H3"/>
    <mergeCell ref="I3:J3"/>
    <mergeCell ref="K3:L3"/>
    <mergeCell ref="M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11" sqref="G11"/>
    </sheetView>
  </sheetViews>
  <sheetFormatPr defaultRowHeight="14.4" x14ac:dyDescent="0.3"/>
  <cols>
    <col min="1" max="1" width="6.33203125" style="73" customWidth="1"/>
    <col min="2" max="2" width="19" bestFit="1" customWidth="1"/>
    <col min="3" max="3" width="15.109375" customWidth="1"/>
    <col min="4" max="7" width="8.5546875" customWidth="1"/>
  </cols>
  <sheetData>
    <row r="1" spans="1:7" ht="33.6" x14ac:dyDescent="0.65">
      <c r="A1" s="150" t="s">
        <v>69</v>
      </c>
      <c r="B1" s="88"/>
      <c r="C1" s="73"/>
      <c r="D1" s="73"/>
      <c r="E1" s="73"/>
      <c r="F1" s="73"/>
      <c r="G1" s="73"/>
    </row>
    <row r="2" spans="1:7" ht="15" thickBot="1" x14ac:dyDescent="0.35">
      <c r="C2" s="151"/>
      <c r="D2" s="179"/>
      <c r="E2" s="179"/>
      <c r="F2" s="179"/>
      <c r="G2" s="179"/>
    </row>
    <row r="3" spans="1:7" ht="15" thickBot="1" x14ac:dyDescent="0.35">
      <c r="A3" s="180" t="s">
        <v>38</v>
      </c>
      <c r="B3" s="181"/>
      <c r="C3" s="181"/>
      <c r="D3" s="177" t="s">
        <v>71</v>
      </c>
      <c r="E3" s="178"/>
      <c r="F3" s="182" t="s">
        <v>70</v>
      </c>
      <c r="G3" s="178"/>
    </row>
    <row r="4" spans="1:7" s="2" customFormat="1" ht="29.4" thickBot="1" x14ac:dyDescent="0.35">
      <c r="A4" s="155" t="s">
        <v>48</v>
      </c>
      <c r="B4" s="157" t="s">
        <v>46</v>
      </c>
      <c r="C4" s="156" t="s">
        <v>72</v>
      </c>
      <c r="D4" s="153" t="s">
        <v>73</v>
      </c>
      <c r="E4" s="152" t="s">
        <v>42</v>
      </c>
      <c r="F4" s="154" t="s">
        <v>74</v>
      </c>
      <c r="G4" s="152" t="s">
        <v>42</v>
      </c>
    </row>
    <row r="5" spans="1:7" x14ac:dyDescent="0.3">
      <c r="A5" s="158">
        <v>1</v>
      </c>
      <c r="B5" s="80" t="s">
        <v>17</v>
      </c>
      <c r="C5" s="84">
        <v>100</v>
      </c>
      <c r="D5" s="84">
        <v>1</v>
      </c>
      <c r="E5" s="84">
        <v>50</v>
      </c>
      <c r="F5" s="84">
        <v>1</v>
      </c>
      <c r="G5" s="85">
        <v>50</v>
      </c>
    </row>
    <row r="6" spans="1:7" x14ac:dyDescent="0.3">
      <c r="A6" s="104">
        <v>2</v>
      </c>
      <c r="B6" s="74" t="s">
        <v>20</v>
      </c>
      <c r="C6" s="86">
        <v>90</v>
      </c>
      <c r="D6" s="86">
        <v>2</v>
      </c>
      <c r="E6" s="86">
        <v>45</v>
      </c>
      <c r="F6" s="86">
        <v>2</v>
      </c>
      <c r="G6" s="87">
        <v>45</v>
      </c>
    </row>
    <row r="7" spans="1:7" x14ac:dyDescent="0.3">
      <c r="A7" s="104">
        <v>3</v>
      </c>
      <c r="B7" s="74" t="s">
        <v>26</v>
      </c>
      <c r="C7" s="86">
        <v>75</v>
      </c>
      <c r="D7" s="86">
        <v>4</v>
      </c>
      <c r="E7" s="86">
        <v>35</v>
      </c>
      <c r="F7" s="86">
        <v>3</v>
      </c>
      <c r="G7" s="87">
        <v>40</v>
      </c>
    </row>
    <row r="8" spans="1:7" x14ac:dyDescent="0.3">
      <c r="A8" s="107">
        <v>4</v>
      </c>
      <c r="B8" s="68" t="s">
        <v>62</v>
      </c>
      <c r="C8" s="183">
        <v>40</v>
      </c>
      <c r="D8" s="183">
        <v>3</v>
      </c>
      <c r="E8" s="183">
        <v>40</v>
      </c>
      <c r="F8" s="86"/>
      <c r="G8" s="87"/>
    </row>
    <row r="9" spans="1:7" x14ac:dyDescent="0.3">
      <c r="A9" s="107">
        <v>5</v>
      </c>
      <c r="B9" s="68" t="s">
        <v>63</v>
      </c>
      <c r="C9" s="183">
        <v>33</v>
      </c>
      <c r="D9" s="183">
        <v>5</v>
      </c>
      <c r="E9" s="183">
        <v>33</v>
      </c>
      <c r="F9" s="86"/>
      <c r="G9" s="87"/>
    </row>
    <row r="10" spans="1:7" x14ac:dyDescent="0.3">
      <c r="A10" s="107">
        <v>6</v>
      </c>
      <c r="B10" s="68" t="s">
        <v>65</v>
      </c>
      <c r="C10" s="183">
        <v>31</v>
      </c>
      <c r="D10" s="183">
        <v>6</v>
      </c>
      <c r="E10" s="183">
        <v>31</v>
      </c>
      <c r="F10" s="86"/>
      <c r="G10" s="87"/>
    </row>
    <row r="11" spans="1:7" ht="15" thickBot="1" x14ac:dyDescent="0.35">
      <c r="A11" s="145">
        <v>7</v>
      </c>
      <c r="B11" s="81" t="s">
        <v>66</v>
      </c>
      <c r="C11" s="90">
        <v>29</v>
      </c>
      <c r="D11" s="90">
        <v>7</v>
      </c>
      <c r="E11" s="90">
        <v>29</v>
      </c>
      <c r="F11" s="90"/>
      <c r="G11" s="91"/>
    </row>
    <row r="12" spans="1:7" ht="15" hidden="1" thickBot="1" x14ac:dyDescent="0.35">
      <c r="C12" s="93">
        <f t="shared" ref="C12:G12" si="0">SUM(C5:C11)</f>
        <v>398</v>
      </c>
      <c r="D12" s="93">
        <f t="shared" si="0"/>
        <v>28</v>
      </c>
      <c r="E12" s="93">
        <f t="shared" si="0"/>
        <v>263</v>
      </c>
      <c r="F12" s="93">
        <f t="shared" si="0"/>
        <v>6</v>
      </c>
      <c r="G12" s="94">
        <f t="shared" si="0"/>
        <v>135</v>
      </c>
    </row>
  </sheetData>
  <mergeCells count="5">
    <mergeCell ref="D3:E3"/>
    <mergeCell ref="D2:E2"/>
    <mergeCell ref="F2:G2"/>
    <mergeCell ref="A3:C3"/>
    <mergeCell ref="F3:G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6" sqref="G16"/>
    </sheetView>
  </sheetViews>
  <sheetFormatPr defaultRowHeight="14.4" x14ac:dyDescent="0.3"/>
  <cols>
    <col min="1" max="1" width="6.33203125" style="73" customWidth="1"/>
    <col min="2" max="2" width="24.109375" customWidth="1"/>
    <col min="3" max="3" width="15.88671875" style="73" customWidth="1"/>
    <col min="4" max="7" width="8.44140625" style="73" customWidth="1"/>
  </cols>
  <sheetData>
    <row r="1" spans="1:7" ht="33.6" x14ac:dyDescent="0.65">
      <c r="A1" s="150" t="s">
        <v>69</v>
      </c>
      <c r="B1" s="88"/>
    </row>
    <row r="2" spans="1:7" ht="15" thickBot="1" x14ac:dyDescent="0.35">
      <c r="C2" s="151"/>
      <c r="D2" s="179"/>
      <c r="E2" s="179"/>
      <c r="F2" s="179"/>
      <c r="G2" s="179"/>
    </row>
    <row r="3" spans="1:7" ht="15" thickBot="1" x14ac:dyDescent="0.35">
      <c r="A3" s="180" t="s">
        <v>38</v>
      </c>
      <c r="B3" s="181"/>
      <c r="C3" s="181"/>
      <c r="D3" s="177" t="s">
        <v>71</v>
      </c>
      <c r="E3" s="178"/>
      <c r="F3" s="182" t="s">
        <v>70</v>
      </c>
      <c r="G3" s="178"/>
    </row>
    <row r="4" spans="1:7" s="2" customFormat="1" ht="29.4" thickBot="1" x14ac:dyDescent="0.35">
      <c r="A4" s="155" t="s">
        <v>48</v>
      </c>
      <c r="B4" s="157" t="s">
        <v>46</v>
      </c>
      <c r="C4" s="156" t="s">
        <v>72</v>
      </c>
      <c r="D4" s="153" t="s">
        <v>73</v>
      </c>
      <c r="E4" s="152" t="s">
        <v>42</v>
      </c>
      <c r="F4" s="154" t="s">
        <v>74</v>
      </c>
      <c r="G4" s="152" t="s">
        <v>42</v>
      </c>
    </row>
    <row r="5" spans="1:7" x14ac:dyDescent="0.3">
      <c r="A5" s="158">
        <v>1</v>
      </c>
      <c r="B5" s="80" t="s">
        <v>19</v>
      </c>
      <c r="C5" s="159">
        <f t="shared" ref="C5:C16" si="0">E5+G5</f>
        <v>78</v>
      </c>
      <c r="D5" s="158">
        <v>8</v>
      </c>
      <c r="E5" s="85">
        <v>28</v>
      </c>
      <c r="F5" s="160">
        <v>1</v>
      </c>
      <c r="G5" s="85">
        <v>50</v>
      </c>
    </row>
    <row r="6" spans="1:7" x14ac:dyDescent="0.3">
      <c r="A6" s="104">
        <v>2</v>
      </c>
      <c r="B6" s="74" t="s">
        <v>34</v>
      </c>
      <c r="C6" s="161">
        <f t="shared" si="0"/>
        <v>72</v>
      </c>
      <c r="D6" s="104">
        <v>2</v>
      </c>
      <c r="E6" s="87">
        <v>45</v>
      </c>
      <c r="F6" s="110">
        <v>9</v>
      </c>
      <c r="G6" s="87">
        <v>27</v>
      </c>
    </row>
    <row r="7" spans="1:7" x14ac:dyDescent="0.3">
      <c r="A7" s="104">
        <v>3</v>
      </c>
      <c r="B7" s="74" t="s">
        <v>30</v>
      </c>
      <c r="C7" s="161">
        <f t="shared" si="0"/>
        <v>71</v>
      </c>
      <c r="D7" s="104">
        <v>3</v>
      </c>
      <c r="E7" s="87">
        <v>40</v>
      </c>
      <c r="F7" s="110">
        <v>6</v>
      </c>
      <c r="G7" s="87">
        <v>31</v>
      </c>
    </row>
    <row r="8" spans="1:7" x14ac:dyDescent="0.3">
      <c r="A8" s="107">
        <v>4</v>
      </c>
      <c r="B8" s="68" t="s">
        <v>29</v>
      </c>
      <c r="C8" s="148">
        <f t="shared" si="0"/>
        <v>66</v>
      </c>
      <c r="D8" s="107">
        <v>5</v>
      </c>
      <c r="E8" s="89">
        <v>33</v>
      </c>
      <c r="F8" s="146">
        <v>5</v>
      </c>
      <c r="G8" s="89">
        <v>33</v>
      </c>
    </row>
    <row r="9" spans="1:7" x14ac:dyDescent="0.3">
      <c r="A9" s="107">
        <v>5</v>
      </c>
      <c r="B9" s="68" t="s">
        <v>33</v>
      </c>
      <c r="C9" s="148">
        <f t="shared" si="0"/>
        <v>63</v>
      </c>
      <c r="D9" s="107">
        <v>4</v>
      </c>
      <c r="E9" s="89">
        <v>35</v>
      </c>
      <c r="F9" s="146">
        <v>8</v>
      </c>
      <c r="G9" s="89">
        <v>28</v>
      </c>
    </row>
    <row r="10" spans="1:7" x14ac:dyDescent="0.3">
      <c r="A10" s="107">
        <v>6</v>
      </c>
      <c r="B10" s="68" t="s">
        <v>28</v>
      </c>
      <c r="C10" s="148">
        <f t="shared" si="0"/>
        <v>61</v>
      </c>
      <c r="D10" s="107">
        <v>10</v>
      </c>
      <c r="E10" s="89">
        <v>26</v>
      </c>
      <c r="F10" s="146">
        <v>4</v>
      </c>
      <c r="G10" s="89">
        <v>35</v>
      </c>
    </row>
    <row r="11" spans="1:7" x14ac:dyDescent="0.3">
      <c r="A11" s="107">
        <v>7</v>
      </c>
      <c r="B11" s="68" t="s">
        <v>31</v>
      </c>
      <c r="C11" s="148">
        <f t="shared" si="0"/>
        <v>58</v>
      </c>
      <c r="D11" s="107">
        <v>7</v>
      </c>
      <c r="E11" s="89">
        <v>29</v>
      </c>
      <c r="F11" s="146">
        <v>7</v>
      </c>
      <c r="G11" s="89">
        <v>29</v>
      </c>
    </row>
    <row r="12" spans="1:7" x14ac:dyDescent="0.3">
      <c r="A12" s="107">
        <v>8</v>
      </c>
      <c r="B12" s="68" t="s">
        <v>61</v>
      </c>
      <c r="C12" s="148">
        <f t="shared" si="0"/>
        <v>50</v>
      </c>
      <c r="D12" s="107">
        <v>1</v>
      </c>
      <c r="E12" s="89">
        <v>50</v>
      </c>
      <c r="F12" s="146"/>
      <c r="G12" s="89"/>
    </row>
    <row r="13" spans="1:7" x14ac:dyDescent="0.3">
      <c r="A13" s="107">
        <v>9</v>
      </c>
      <c r="B13" s="68" t="s">
        <v>23</v>
      </c>
      <c r="C13" s="148">
        <f t="shared" si="0"/>
        <v>45</v>
      </c>
      <c r="D13" s="107"/>
      <c r="E13" s="89"/>
      <c r="F13" s="146">
        <v>2</v>
      </c>
      <c r="G13" s="89">
        <v>45</v>
      </c>
    </row>
    <row r="14" spans="1:7" x14ac:dyDescent="0.3">
      <c r="A14" s="107">
        <v>10</v>
      </c>
      <c r="B14" s="68" t="s">
        <v>27</v>
      </c>
      <c r="C14" s="148">
        <f t="shared" si="0"/>
        <v>40</v>
      </c>
      <c r="D14" s="107"/>
      <c r="E14" s="89"/>
      <c r="F14" s="146">
        <v>3</v>
      </c>
      <c r="G14" s="89">
        <v>40</v>
      </c>
    </row>
    <row r="15" spans="1:7" x14ac:dyDescent="0.3">
      <c r="A15" s="107">
        <v>11</v>
      </c>
      <c r="B15" s="68" t="s">
        <v>64</v>
      </c>
      <c r="C15" s="148">
        <f t="shared" si="0"/>
        <v>31</v>
      </c>
      <c r="D15" s="107">
        <v>6</v>
      </c>
      <c r="E15" s="89">
        <v>31</v>
      </c>
      <c r="F15" s="146"/>
      <c r="G15" s="89"/>
    </row>
    <row r="16" spans="1:7" ht="15" thickBot="1" x14ac:dyDescent="0.35">
      <c r="A16" s="145">
        <v>12</v>
      </c>
      <c r="B16" s="81" t="s">
        <v>67</v>
      </c>
      <c r="C16" s="149">
        <f t="shared" si="0"/>
        <v>27</v>
      </c>
      <c r="D16" s="145">
        <v>9</v>
      </c>
      <c r="E16" s="91">
        <v>27</v>
      </c>
      <c r="F16" s="147"/>
      <c r="G16" s="91"/>
    </row>
    <row r="17" spans="3:7" hidden="1" x14ac:dyDescent="0.3">
      <c r="C17" s="92">
        <f t="shared" ref="C17:G17" si="1">SUM(C5:C16)</f>
        <v>662</v>
      </c>
      <c r="D17" s="92">
        <f t="shared" si="1"/>
        <v>55</v>
      </c>
      <c r="E17" s="92">
        <f t="shared" si="1"/>
        <v>344</v>
      </c>
      <c r="F17" s="92">
        <f t="shared" si="1"/>
        <v>45</v>
      </c>
      <c r="G17" s="92">
        <f t="shared" si="1"/>
        <v>318</v>
      </c>
    </row>
  </sheetData>
  <mergeCells count="5">
    <mergeCell ref="D2:E2"/>
    <mergeCell ref="F2:G2"/>
    <mergeCell ref="D3:E3"/>
    <mergeCell ref="F3:G3"/>
    <mergeCell ref="A3:C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G35" sqref="G35"/>
    </sheetView>
  </sheetViews>
  <sheetFormatPr defaultRowHeight="14.4" x14ac:dyDescent="0.3"/>
  <cols>
    <col min="1" max="1" width="6.33203125" style="73" customWidth="1"/>
    <col min="2" max="2" width="25.5546875" customWidth="1"/>
    <col min="3" max="3" width="12.44140625" style="73" customWidth="1"/>
    <col min="4" max="7" width="9.44140625" style="73" customWidth="1"/>
  </cols>
  <sheetData>
    <row r="1" spans="1:7" ht="33.6" x14ac:dyDescent="0.65">
      <c r="A1" s="164" t="s">
        <v>69</v>
      </c>
      <c r="B1" s="165"/>
      <c r="C1" s="165"/>
      <c r="D1" s="165"/>
      <c r="E1" s="165"/>
      <c r="F1" s="151"/>
    </row>
    <row r="2" spans="1:7" ht="15" thickBot="1" x14ac:dyDescent="0.35">
      <c r="C2" s="151"/>
      <c r="D2" s="179"/>
      <c r="E2" s="179"/>
      <c r="F2" s="179"/>
      <c r="G2" s="179"/>
    </row>
    <row r="3" spans="1:7" ht="15" thickBot="1" x14ac:dyDescent="0.35">
      <c r="A3" s="180" t="s">
        <v>36</v>
      </c>
      <c r="B3" s="181"/>
      <c r="C3" s="181"/>
      <c r="D3" s="177" t="s">
        <v>71</v>
      </c>
      <c r="E3" s="178"/>
      <c r="F3" s="182" t="s">
        <v>70</v>
      </c>
      <c r="G3" s="178"/>
    </row>
    <row r="4" spans="1:7" s="2" customFormat="1" ht="29.4" thickBot="1" x14ac:dyDescent="0.35">
      <c r="A4" s="155" t="s">
        <v>48</v>
      </c>
      <c r="B4" s="157" t="s">
        <v>46</v>
      </c>
      <c r="C4" s="156" t="s">
        <v>72</v>
      </c>
      <c r="D4" s="153" t="s">
        <v>73</v>
      </c>
      <c r="E4" s="152" t="s">
        <v>42</v>
      </c>
      <c r="F4" s="154" t="s">
        <v>74</v>
      </c>
      <c r="G4" s="152" t="s">
        <v>42</v>
      </c>
    </row>
    <row r="5" spans="1:7" x14ac:dyDescent="0.3">
      <c r="A5" s="166">
        <v>1</v>
      </c>
      <c r="B5" s="120" t="s">
        <v>0</v>
      </c>
      <c r="C5" s="121">
        <f>E5+G5</f>
        <v>100</v>
      </c>
      <c r="D5" s="166">
        <v>1</v>
      </c>
      <c r="E5" s="121">
        <v>50</v>
      </c>
      <c r="F5" s="167">
        <v>1</v>
      </c>
      <c r="G5" s="121">
        <v>50</v>
      </c>
    </row>
    <row r="6" spans="1:7" x14ac:dyDescent="0.3">
      <c r="A6" s="168">
        <v>2</v>
      </c>
      <c r="B6" s="122" t="s">
        <v>1</v>
      </c>
      <c r="C6" s="124">
        <f>E6+G6</f>
        <v>74</v>
      </c>
      <c r="D6" s="168">
        <v>7</v>
      </c>
      <c r="E6" s="124">
        <v>29</v>
      </c>
      <c r="F6" s="169">
        <v>2</v>
      </c>
      <c r="G6" s="124">
        <v>45</v>
      </c>
    </row>
    <row r="7" spans="1:7" x14ac:dyDescent="0.3">
      <c r="A7" s="168">
        <v>3</v>
      </c>
      <c r="B7" s="122" t="s">
        <v>4</v>
      </c>
      <c r="C7" s="124">
        <f t="shared" ref="C7:C36" si="0">E7+G7</f>
        <v>68</v>
      </c>
      <c r="D7" s="168">
        <v>4</v>
      </c>
      <c r="E7" s="124">
        <v>35</v>
      </c>
      <c r="F7" s="169">
        <v>5</v>
      </c>
      <c r="G7" s="124">
        <v>33</v>
      </c>
    </row>
    <row r="8" spans="1:7" x14ac:dyDescent="0.3">
      <c r="A8" s="130">
        <v>4</v>
      </c>
      <c r="B8" s="123" t="s">
        <v>10</v>
      </c>
      <c r="C8" s="126">
        <f t="shared" si="0"/>
        <v>65</v>
      </c>
      <c r="D8" s="130">
        <v>3</v>
      </c>
      <c r="E8" s="126">
        <v>40</v>
      </c>
      <c r="F8" s="128">
        <v>11</v>
      </c>
      <c r="G8" s="126">
        <v>25</v>
      </c>
    </row>
    <row r="9" spans="1:7" x14ac:dyDescent="0.3">
      <c r="A9" s="130">
        <v>5</v>
      </c>
      <c r="B9" s="123" t="s">
        <v>2</v>
      </c>
      <c r="C9" s="126">
        <f t="shared" si="0"/>
        <v>61</v>
      </c>
      <c r="D9" s="130">
        <v>15</v>
      </c>
      <c r="E9" s="126">
        <v>21</v>
      </c>
      <c r="F9" s="128">
        <v>3</v>
      </c>
      <c r="G9" s="126">
        <v>40</v>
      </c>
    </row>
    <row r="10" spans="1:7" x14ac:dyDescent="0.3">
      <c r="A10" s="130">
        <v>6</v>
      </c>
      <c r="B10" s="123" t="s">
        <v>3</v>
      </c>
      <c r="C10" s="126">
        <f t="shared" si="0"/>
        <v>58</v>
      </c>
      <c r="D10" s="130">
        <v>13</v>
      </c>
      <c r="E10" s="126">
        <v>23</v>
      </c>
      <c r="F10" s="128">
        <v>4</v>
      </c>
      <c r="G10" s="126">
        <v>35</v>
      </c>
    </row>
    <row r="11" spans="1:7" x14ac:dyDescent="0.3">
      <c r="A11" s="130">
        <v>7</v>
      </c>
      <c r="B11" s="123" t="s">
        <v>7</v>
      </c>
      <c r="C11" s="126">
        <f t="shared" si="0"/>
        <v>56</v>
      </c>
      <c r="D11" s="130">
        <v>8</v>
      </c>
      <c r="E11" s="126">
        <v>28</v>
      </c>
      <c r="F11" s="128">
        <v>8</v>
      </c>
      <c r="G11" s="126">
        <v>28</v>
      </c>
    </row>
    <row r="12" spans="1:7" x14ac:dyDescent="0.3">
      <c r="A12" s="130">
        <v>8</v>
      </c>
      <c r="B12" s="123" t="s">
        <v>13</v>
      </c>
      <c r="C12" s="126">
        <f t="shared" si="0"/>
        <v>55</v>
      </c>
      <c r="D12" s="130">
        <v>5</v>
      </c>
      <c r="E12" s="126">
        <v>33</v>
      </c>
      <c r="F12" s="128">
        <v>14</v>
      </c>
      <c r="G12" s="126">
        <v>22</v>
      </c>
    </row>
    <row r="13" spans="1:7" x14ac:dyDescent="0.3">
      <c r="A13" s="130">
        <v>9</v>
      </c>
      <c r="B13" s="123" t="s">
        <v>9</v>
      </c>
      <c r="C13" s="126">
        <f t="shared" si="0"/>
        <v>50</v>
      </c>
      <c r="D13" s="130">
        <v>12</v>
      </c>
      <c r="E13" s="126">
        <v>24</v>
      </c>
      <c r="F13" s="128">
        <v>10</v>
      </c>
      <c r="G13" s="126">
        <v>26</v>
      </c>
    </row>
    <row r="14" spans="1:7" x14ac:dyDescent="0.3">
      <c r="A14" s="130">
        <v>9</v>
      </c>
      <c r="B14" s="123" t="s">
        <v>12</v>
      </c>
      <c r="C14" s="126">
        <f t="shared" si="0"/>
        <v>50</v>
      </c>
      <c r="D14" s="130">
        <v>9</v>
      </c>
      <c r="E14" s="126">
        <v>27</v>
      </c>
      <c r="F14" s="128">
        <v>13</v>
      </c>
      <c r="G14" s="126">
        <v>23</v>
      </c>
    </row>
    <row r="15" spans="1:7" x14ac:dyDescent="0.3">
      <c r="A15" s="130">
        <v>9</v>
      </c>
      <c r="B15" s="123" t="s">
        <v>16</v>
      </c>
      <c r="C15" s="126">
        <f t="shared" si="0"/>
        <v>50</v>
      </c>
      <c r="D15" s="130">
        <v>6</v>
      </c>
      <c r="E15" s="126">
        <v>31</v>
      </c>
      <c r="F15" s="128">
        <v>17</v>
      </c>
      <c r="G15" s="126">
        <v>19</v>
      </c>
    </row>
    <row r="16" spans="1:7" x14ac:dyDescent="0.3">
      <c r="A16" s="130">
        <v>12</v>
      </c>
      <c r="B16" s="123" t="s">
        <v>14</v>
      </c>
      <c r="C16" s="126">
        <f t="shared" si="0"/>
        <v>46</v>
      </c>
      <c r="D16" s="130">
        <v>11</v>
      </c>
      <c r="E16" s="126">
        <v>25</v>
      </c>
      <c r="F16" s="128">
        <v>15</v>
      </c>
      <c r="G16" s="126">
        <v>21</v>
      </c>
    </row>
    <row r="17" spans="1:7" x14ac:dyDescent="0.3">
      <c r="A17" s="130">
        <v>13</v>
      </c>
      <c r="B17" s="123" t="s">
        <v>53</v>
      </c>
      <c r="C17" s="126">
        <f t="shared" si="0"/>
        <v>45</v>
      </c>
      <c r="D17" s="130">
        <v>2</v>
      </c>
      <c r="E17" s="126">
        <v>45</v>
      </c>
      <c r="F17" s="128"/>
      <c r="G17" s="126"/>
    </row>
    <row r="18" spans="1:7" x14ac:dyDescent="0.3">
      <c r="A18" s="130">
        <v>14</v>
      </c>
      <c r="B18" s="123" t="s">
        <v>6</v>
      </c>
      <c r="C18" s="126">
        <f t="shared" si="0"/>
        <v>38</v>
      </c>
      <c r="D18" s="130">
        <v>27</v>
      </c>
      <c r="E18" s="126">
        <v>9</v>
      </c>
      <c r="F18" s="128">
        <v>7</v>
      </c>
      <c r="G18" s="126">
        <v>29</v>
      </c>
    </row>
    <row r="19" spans="1:7" x14ac:dyDescent="0.3">
      <c r="A19" s="130">
        <v>14</v>
      </c>
      <c r="B19" s="123" t="s">
        <v>8</v>
      </c>
      <c r="C19" s="126">
        <f t="shared" si="0"/>
        <v>38</v>
      </c>
      <c r="D19" s="130">
        <v>25</v>
      </c>
      <c r="E19" s="126">
        <v>11</v>
      </c>
      <c r="F19" s="128">
        <v>9</v>
      </c>
      <c r="G19" s="126">
        <v>27</v>
      </c>
    </row>
    <row r="20" spans="1:7" x14ac:dyDescent="0.3">
      <c r="A20" s="130">
        <v>16</v>
      </c>
      <c r="B20" s="123" t="s">
        <v>15</v>
      </c>
      <c r="C20" s="126">
        <f t="shared" si="0"/>
        <v>35</v>
      </c>
      <c r="D20" s="130">
        <v>21</v>
      </c>
      <c r="E20" s="126">
        <v>15</v>
      </c>
      <c r="F20" s="128">
        <v>16</v>
      </c>
      <c r="G20" s="126">
        <v>20</v>
      </c>
    </row>
    <row r="21" spans="1:7" x14ac:dyDescent="0.3">
      <c r="A21" s="130">
        <v>17</v>
      </c>
      <c r="B21" s="123" t="s">
        <v>22</v>
      </c>
      <c r="C21" s="126">
        <f t="shared" si="0"/>
        <v>34</v>
      </c>
      <c r="D21" s="130">
        <v>18</v>
      </c>
      <c r="E21" s="126">
        <v>18</v>
      </c>
      <c r="F21" s="128">
        <v>20</v>
      </c>
      <c r="G21" s="126">
        <v>16</v>
      </c>
    </row>
    <row r="22" spans="1:7" x14ac:dyDescent="0.3">
      <c r="A22" s="130">
        <v>18</v>
      </c>
      <c r="B22" s="123" t="s">
        <v>5</v>
      </c>
      <c r="C22" s="126">
        <f t="shared" si="0"/>
        <v>31</v>
      </c>
      <c r="D22" s="130"/>
      <c r="E22" s="126"/>
      <c r="F22" s="128">
        <v>6</v>
      </c>
      <c r="G22" s="126">
        <v>31</v>
      </c>
    </row>
    <row r="23" spans="1:7" x14ac:dyDescent="0.3">
      <c r="A23" s="130">
        <v>18</v>
      </c>
      <c r="B23" s="123" t="s">
        <v>24</v>
      </c>
      <c r="C23" s="126">
        <f t="shared" si="0"/>
        <v>31</v>
      </c>
      <c r="D23" s="130">
        <v>20</v>
      </c>
      <c r="E23" s="126">
        <v>16</v>
      </c>
      <c r="F23" s="128">
        <v>21</v>
      </c>
      <c r="G23" s="126">
        <v>15</v>
      </c>
    </row>
    <row r="24" spans="1:7" x14ac:dyDescent="0.3">
      <c r="A24" s="130">
        <v>20</v>
      </c>
      <c r="B24" s="123" t="s">
        <v>21</v>
      </c>
      <c r="C24" s="126">
        <f t="shared" si="0"/>
        <v>30</v>
      </c>
      <c r="D24" s="130">
        <v>23</v>
      </c>
      <c r="E24" s="126">
        <v>13</v>
      </c>
      <c r="F24" s="128">
        <v>19</v>
      </c>
      <c r="G24" s="126">
        <v>17</v>
      </c>
    </row>
    <row r="25" spans="1:7" x14ac:dyDescent="0.3">
      <c r="A25" s="130">
        <v>21</v>
      </c>
      <c r="B25" s="123" t="s">
        <v>54</v>
      </c>
      <c r="C25" s="126">
        <f t="shared" si="0"/>
        <v>26</v>
      </c>
      <c r="D25" s="130">
        <v>10</v>
      </c>
      <c r="E25" s="126">
        <v>26</v>
      </c>
      <c r="F25" s="128"/>
      <c r="G25" s="126"/>
    </row>
    <row r="26" spans="1:7" x14ac:dyDescent="0.3">
      <c r="A26" s="130">
        <v>22</v>
      </c>
      <c r="B26" s="123" t="s">
        <v>11</v>
      </c>
      <c r="C26" s="126">
        <f t="shared" si="0"/>
        <v>24</v>
      </c>
      <c r="D26" s="130"/>
      <c r="E26" s="126"/>
      <c r="F26" s="128">
        <v>12</v>
      </c>
      <c r="G26" s="126">
        <v>24</v>
      </c>
    </row>
    <row r="27" spans="1:7" x14ac:dyDescent="0.3">
      <c r="A27" s="130">
        <v>23</v>
      </c>
      <c r="B27" s="123" t="s">
        <v>35</v>
      </c>
      <c r="C27" s="126">
        <f t="shared" si="0"/>
        <v>22</v>
      </c>
      <c r="D27" s="130">
        <v>26</v>
      </c>
      <c r="E27" s="126">
        <v>10</v>
      </c>
      <c r="F27" s="128">
        <v>24</v>
      </c>
      <c r="G27" s="126">
        <v>12</v>
      </c>
    </row>
    <row r="28" spans="1:7" x14ac:dyDescent="0.3">
      <c r="A28" s="130">
        <v>23</v>
      </c>
      <c r="B28" s="123" t="s">
        <v>55</v>
      </c>
      <c r="C28" s="126">
        <f t="shared" si="0"/>
        <v>22</v>
      </c>
      <c r="D28" s="130">
        <v>14</v>
      </c>
      <c r="E28" s="126">
        <v>22</v>
      </c>
      <c r="F28" s="128"/>
      <c r="G28" s="126"/>
    </row>
    <row r="29" spans="1:7" x14ac:dyDescent="0.3">
      <c r="A29" s="130">
        <v>25</v>
      </c>
      <c r="B29" s="123" t="s">
        <v>32</v>
      </c>
      <c r="C29" s="126">
        <f t="shared" si="0"/>
        <v>21</v>
      </c>
      <c r="D29" s="130">
        <v>28</v>
      </c>
      <c r="E29" s="126">
        <v>8</v>
      </c>
      <c r="F29" s="128">
        <v>23</v>
      </c>
      <c r="G29" s="126">
        <v>13</v>
      </c>
    </row>
    <row r="30" spans="1:7" x14ac:dyDescent="0.3">
      <c r="A30" s="130">
        <v>26</v>
      </c>
      <c r="B30" s="123" t="s">
        <v>56</v>
      </c>
      <c r="C30" s="126">
        <f t="shared" si="0"/>
        <v>20</v>
      </c>
      <c r="D30" s="130">
        <v>16</v>
      </c>
      <c r="E30" s="126">
        <v>20</v>
      </c>
      <c r="F30" s="128"/>
      <c r="G30" s="126"/>
    </row>
    <row r="31" spans="1:7" x14ac:dyDescent="0.3">
      <c r="A31" s="130">
        <v>27</v>
      </c>
      <c r="B31" s="123" t="s">
        <v>57</v>
      </c>
      <c r="C31" s="126">
        <f t="shared" si="0"/>
        <v>19</v>
      </c>
      <c r="D31" s="130">
        <v>17</v>
      </c>
      <c r="E31" s="126">
        <v>19</v>
      </c>
      <c r="F31" s="128"/>
      <c r="G31" s="126"/>
    </row>
    <row r="32" spans="1:7" x14ac:dyDescent="0.3">
      <c r="A32" s="130">
        <v>28</v>
      </c>
      <c r="B32" s="123" t="s">
        <v>18</v>
      </c>
      <c r="C32" s="126">
        <f t="shared" si="0"/>
        <v>18</v>
      </c>
      <c r="D32" s="130"/>
      <c r="E32" s="126"/>
      <c r="F32" s="128">
        <v>18</v>
      </c>
      <c r="G32" s="126">
        <v>18</v>
      </c>
    </row>
    <row r="33" spans="1:7" x14ac:dyDescent="0.3">
      <c r="A33" s="130">
        <v>29</v>
      </c>
      <c r="B33" s="123" t="s">
        <v>58</v>
      </c>
      <c r="C33" s="126">
        <f t="shared" si="0"/>
        <v>17</v>
      </c>
      <c r="D33" s="130">
        <v>19</v>
      </c>
      <c r="E33" s="126">
        <v>17</v>
      </c>
      <c r="F33" s="128"/>
      <c r="G33" s="126"/>
    </row>
    <row r="34" spans="1:7" x14ac:dyDescent="0.3">
      <c r="A34" s="130">
        <v>30</v>
      </c>
      <c r="B34" s="123" t="s">
        <v>25</v>
      </c>
      <c r="C34" s="126">
        <f t="shared" si="0"/>
        <v>28</v>
      </c>
      <c r="D34" s="130">
        <v>22</v>
      </c>
      <c r="E34" s="126">
        <v>14</v>
      </c>
      <c r="F34" s="128">
        <v>22</v>
      </c>
      <c r="G34" s="126">
        <v>14</v>
      </c>
    </row>
    <row r="35" spans="1:7" ht="15" thickBot="1" x14ac:dyDescent="0.35">
      <c r="A35" s="131">
        <v>31</v>
      </c>
      <c r="B35" s="125" t="s">
        <v>60</v>
      </c>
      <c r="C35" s="126">
        <f t="shared" si="0"/>
        <v>12</v>
      </c>
      <c r="D35" s="131">
        <v>24</v>
      </c>
      <c r="E35" s="127">
        <v>12</v>
      </c>
      <c r="F35" s="129"/>
      <c r="G35" s="127"/>
    </row>
    <row r="36" spans="1:7" hidden="1" x14ac:dyDescent="0.3">
      <c r="A36" s="151"/>
      <c r="B36" s="162"/>
      <c r="C36" s="124">
        <f t="shared" si="0"/>
        <v>1244</v>
      </c>
      <c r="D36" s="163">
        <v>406</v>
      </c>
      <c r="E36" s="163">
        <v>641</v>
      </c>
      <c r="F36" s="163">
        <v>300</v>
      </c>
      <c r="G36" s="163">
        <v>603</v>
      </c>
    </row>
  </sheetData>
  <mergeCells count="5">
    <mergeCell ref="F3:G3"/>
    <mergeCell ref="D2:E2"/>
    <mergeCell ref="F2:G2"/>
    <mergeCell ref="A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1.posms</vt:lpstr>
      <vt:lpstr>2.posms</vt:lpstr>
      <vt:lpstr>Dāmas</vt:lpstr>
      <vt:lpstr>Tautas klase</vt:lpstr>
      <vt:lpstr>Kungi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Signe&amp;Janis</dc:creator>
  <cp:lastModifiedBy>Signe&amp;Janis</cp:lastModifiedBy>
  <dcterms:created xsi:type="dcterms:W3CDTF">2015-01-26T22:37:23Z</dcterms:created>
  <dcterms:modified xsi:type="dcterms:W3CDTF">2015-03-01T21:00:42Z</dcterms:modified>
</cp:coreProperties>
</file>